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30" yWindow="45" windowWidth="19440" windowHeight="7935" tabRatio="873" firstSheet="2" activeTab="4"/>
  </bookViews>
  <sheets>
    <sheet name="10-ELK-TRESİM" sheetId="1" r:id="rId1"/>
    <sheet name="11-ELK-KDKS-TEMRİN" sheetId="2" r:id="rId2"/>
    <sheet name="11-ELK-AGKS-TEMRİN" sheetId="8" r:id="rId3"/>
    <sheet name="11-ELK-BDUY-TEMRİN" sheetId="9" r:id="rId4"/>
    <sheet name="11-ELK-DİJİTALTEMRİN" sheetId="7" r:id="rId5"/>
    <sheet name="12TL DİJİTAL TEMRİN" sheetId="5" r:id="rId6"/>
  </sheets>
  <calcPr calcId="125725"/>
</workbook>
</file>

<file path=xl/calcChain.xml><?xml version="1.0" encoding="utf-8"?>
<calcChain xmlns="http://schemas.openxmlformats.org/spreadsheetml/2006/main">
  <c r="P26" i="1"/>
  <c r="P24"/>
  <c r="P22"/>
  <c r="P18"/>
  <c r="P17"/>
  <c r="P16"/>
  <c r="P14"/>
  <c r="P13"/>
  <c r="P11"/>
  <c r="P8"/>
  <c r="P4"/>
  <c r="P3"/>
  <c r="P25"/>
  <c r="P27"/>
  <c r="P19"/>
  <c r="P23"/>
  <c r="P10"/>
  <c r="P9"/>
  <c r="P20"/>
  <c r="P21"/>
  <c r="P5"/>
  <c r="P7"/>
  <c r="P6"/>
  <c r="P12"/>
  <c r="P15"/>
  <c r="R3" i="2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"/>
  <c r="AA6" i="8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5"/>
  <c r="W7" i="9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6"/>
  <c r="J24" i="7"/>
  <c r="J27"/>
  <c r="J6"/>
  <c r="J7"/>
  <c r="J8"/>
  <c r="J9"/>
  <c r="J10"/>
  <c r="J11"/>
  <c r="J13"/>
  <c r="J14"/>
  <c r="J16"/>
  <c r="J18"/>
  <c r="J19"/>
  <c r="J20"/>
  <c r="J21"/>
  <c r="J22"/>
  <c r="J23"/>
  <c r="J5"/>
  <c r="J9" i="5"/>
  <c r="J11"/>
  <c r="J13"/>
  <c r="J15"/>
  <c r="J16"/>
  <c r="J17"/>
  <c r="J8"/>
  <c r="I9"/>
  <c r="I10"/>
  <c r="J10" s="1"/>
  <c r="I11"/>
  <c r="I12"/>
  <c r="J12" s="1"/>
  <c r="I13"/>
  <c r="I14"/>
  <c r="J14" s="1"/>
  <c r="I15"/>
  <c r="I16"/>
  <c r="I17"/>
  <c r="I8"/>
</calcChain>
</file>

<file path=xl/sharedStrings.xml><?xml version="1.0" encoding="utf-8"?>
<sst xmlns="http://schemas.openxmlformats.org/spreadsheetml/2006/main" count="252" uniqueCount="159">
  <si>
    <t>Hasan Göktaş</t>
  </si>
  <si>
    <t>Rıdvan Hasan Acar</t>
  </si>
  <si>
    <t>Muhammed Çağlak</t>
  </si>
  <si>
    <t>Hicran Buse AY</t>
  </si>
  <si>
    <t>Deniz Aksu</t>
  </si>
  <si>
    <t>Servet Tükenmez</t>
  </si>
  <si>
    <t>Murat Dik</t>
  </si>
  <si>
    <t>Muhammet Kılıç</t>
  </si>
  <si>
    <t>Osman Ay</t>
  </si>
  <si>
    <t>Faruk Çınar</t>
  </si>
  <si>
    <t>Melike Altınpınar</t>
  </si>
  <si>
    <t>İsmail Candan</t>
  </si>
  <si>
    <t>Rabia Dağ</t>
  </si>
  <si>
    <t>Batuhan Ünlü</t>
  </si>
  <si>
    <t>Amine Nur Düzgün</t>
  </si>
  <si>
    <t>Narin Kibrit</t>
  </si>
  <si>
    <t>Cafer Kavlak</t>
  </si>
  <si>
    <t>Sefa Can Ermiş</t>
  </si>
  <si>
    <t>Hacı Bilgay</t>
  </si>
  <si>
    <t>İbrahim Kestek</t>
  </si>
  <si>
    <t>Burak Toy</t>
  </si>
  <si>
    <t>Mehmet Ali Çorak</t>
  </si>
  <si>
    <t>Emir Can Tarhan</t>
  </si>
  <si>
    <t>ADI SOYADI</t>
  </si>
  <si>
    <t>10-ELK. TEKNİK RESİM LEVHA NOTLARI</t>
  </si>
  <si>
    <t>SIRA NO</t>
  </si>
  <si>
    <t>SINIF NO</t>
  </si>
  <si>
    <t>Mustafa Gönen</t>
  </si>
  <si>
    <t>SIRA</t>
  </si>
  <si>
    <t>NUMARA</t>
  </si>
  <si>
    <t>SERDAR YILDIZ</t>
  </si>
  <si>
    <t>YUNUS EMRE KUMTEPE</t>
  </si>
  <si>
    <t>HASAN MERT BOZDOĞAN</t>
  </si>
  <si>
    <t>MELİKE BAŞARIK</t>
  </si>
  <si>
    <t>RAMAZAN GAMLI</t>
  </si>
  <si>
    <t>ÖZER ER</t>
  </si>
  <si>
    <t>ALİ İHSAN BOZ</t>
  </si>
  <si>
    <t>MEVLÜT CAN AKAY</t>
  </si>
  <si>
    <t>ZEHRA DURAN</t>
  </si>
  <si>
    <t>ŞEVVVALNUR ALEYNA KESTEK</t>
  </si>
  <si>
    <t>ENİSHAN ÇAM</t>
  </si>
  <si>
    <t>METEHAN KAÇAR</t>
  </si>
  <si>
    <t>BERKAN MARTLI</t>
  </si>
  <si>
    <t>EYÜP DOĞAN</t>
  </si>
  <si>
    <t>CANSU ATICI</t>
  </si>
  <si>
    <t>UMUT KARAKÜLAH</t>
  </si>
  <si>
    <t>ZAFER TEKCAN</t>
  </si>
  <si>
    <t>YUNUSEMRE UZ</t>
  </si>
  <si>
    <t>KAZIM TAN</t>
  </si>
  <si>
    <t>AZİZE SAĞLAM</t>
  </si>
  <si>
    <t>HİLAL UÇAK</t>
  </si>
  <si>
    <t>İLYAS KOÇAK</t>
  </si>
  <si>
    <t>BÜŞRA ASLIHAN YALDIR</t>
  </si>
  <si>
    <t>HASAN HÜSEYİN BACIK</t>
  </si>
  <si>
    <t>SAMET AKTAŞ</t>
  </si>
  <si>
    <t>BUĞRA KOZAN</t>
  </si>
  <si>
    <t>İBRAHİM ÖZAY</t>
  </si>
  <si>
    <t>BEYZA KELEŞ</t>
  </si>
  <si>
    <t>23 EML</t>
  </si>
  <si>
    <t>24 EML</t>
  </si>
  <si>
    <t>Sıra No</t>
  </si>
  <si>
    <t>Okul No</t>
  </si>
  <si>
    <t>ÖĞR. ADI SOYADI</t>
  </si>
  <si>
    <t>ORTALAMA</t>
  </si>
  <si>
    <t>TOPLAM</t>
  </si>
  <si>
    <t>MEHMET UGUR AKKOYUN</t>
  </si>
  <si>
    <t xml:space="preserve">FAİZE ALTIN </t>
  </si>
  <si>
    <t xml:space="preserve">CUMA SALMAN </t>
  </si>
  <si>
    <t>SAMET ATEŞ</t>
  </si>
  <si>
    <t xml:space="preserve">ESRA NUR ÇALIŞKAN </t>
  </si>
  <si>
    <t>75.YIL MESLEKİ VE TEKNİK ANADOLU LİSESİ  EETA  2016-2017  EĞİTİM-ÖĞRETİM YILI 12-TL SINIFI DİJİTAL ELEKTRONİK TEMRİN/PROJE/UYGULAMA NOTLARI</t>
  </si>
  <si>
    <t>Tekin ÖZCAN</t>
  </si>
  <si>
    <t>ŞENOL KUMSAR</t>
  </si>
  <si>
    <t>Ders Öğretmeni</t>
  </si>
  <si>
    <t>TEMRİN NO</t>
  </si>
  <si>
    <t>Fatma Nur Söyler</t>
  </si>
  <si>
    <t>22 EML</t>
  </si>
  <si>
    <t>21 EML</t>
  </si>
  <si>
    <t>KAMERA</t>
  </si>
  <si>
    <t>KAYIT</t>
  </si>
  <si>
    <t>TAKVİM</t>
  </si>
  <si>
    <t>HAREKET</t>
  </si>
  <si>
    <t>ALARM</t>
  </si>
  <si>
    <t>HDD</t>
  </si>
  <si>
    <t>KULLANICI</t>
  </si>
  <si>
    <t>MENÜ</t>
  </si>
  <si>
    <t>DVR</t>
  </si>
  <si>
    <t>ÇB-4</t>
  </si>
  <si>
    <t>ÇB-5</t>
  </si>
  <si>
    <t>AT-1</t>
  </si>
  <si>
    <t>AT-3</t>
  </si>
  <si>
    <t>AT-2</t>
  </si>
  <si>
    <t>defter</t>
  </si>
  <si>
    <t>flip floplar</t>
  </si>
  <si>
    <t>jk flip flop</t>
  </si>
  <si>
    <t>d tipi</t>
  </si>
  <si>
    <t>t tipi</t>
  </si>
  <si>
    <t>sayıcı</t>
  </si>
  <si>
    <t>asenkron yukarı</t>
  </si>
  <si>
    <t>0-9 sayıcı</t>
  </si>
  <si>
    <t>EDESEM-1</t>
  </si>
  <si>
    <t>EDESEM-2</t>
  </si>
  <si>
    <t>AT-4</t>
  </si>
  <si>
    <t>EDESEM-3</t>
  </si>
  <si>
    <t>EDESEM-4</t>
  </si>
  <si>
    <t>EDESEM-5</t>
  </si>
  <si>
    <t>ortalama</t>
  </si>
  <si>
    <t>3.yazılı</t>
  </si>
  <si>
    <t>AĞ</t>
  </si>
  <si>
    <t>PTZ</t>
  </si>
  <si>
    <t>SİSTEM</t>
  </si>
  <si>
    <t>KURULUM</t>
  </si>
  <si>
    <t>IŞIK</t>
  </si>
  <si>
    <t>PANEL</t>
  </si>
  <si>
    <t>KEYPAD</t>
  </si>
  <si>
    <t>SİREN</t>
  </si>
  <si>
    <t>DEDEKTÖR</t>
  </si>
  <si>
    <t>BAYPAS</t>
  </si>
  <si>
    <t>TELEFON HATTI</t>
  </si>
  <si>
    <t>AKÜ</t>
  </si>
  <si>
    <t>TARİH</t>
  </si>
  <si>
    <t>SAAT</t>
  </si>
  <si>
    <t>GÜN</t>
  </si>
  <si>
    <t>AHM</t>
  </si>
  <si>
    <t>GECİKMELER</t>
  </si>
  <si>
    <t>TELEFON NUMARALARI</t>
  </si>
  <si>
    <t>OTOMATİK KURMA ÇÖZME</t>
  </si>
  <si>
    <t>SİREN VE SÜRELER</t>
  </si>
  <si>
    <t>KULLANICI ŞİFRESİ</t>
  </si>
  <si>
    <t>HGM</t>
  </si>
  <si>
    <t>HATA VE ARIZA MESAJLARI</t>
  </si>
  <si>
    <t>OTOMATİK KAPILAR</t>
  </si>
  <si>
    <t>TURNİKE</t>
  </si>
  <si>
    <t>BARİYER</t>
  </si>
  <si>
    <t>MALİYET HESABI</t>
  </si>
  <si>
    <t>ARIZA BAKIM</t>
  </si>
  <si>
    <t>PCB ŞEMA</t>
  </si>
  <si>
    <t>KOMPANENT</t>
  </si>
  <si>
    <t>OTOMATİK PCB ÇİZİMİ</t>
  </si>
  <si>
    <t xml:space="preserve">PAD MATRİX </t>
  </si>
  <si>
    <t>NETLİS</t>
  </si>
  <si>
    <t>DİMMER</t>
  </si>
  <si>
    <t>TRANSİSTÖRLÜ ANAHTAR</t>
  </si>
  <si>
    <t>FLİP-FLOP</t>
  </si>
  <si>
    <t>TURN -OFF</t>
  </si>
  <si>
    <t>ÇİZGİ ÇALIŞMASI- GEOMETRİK ŞEKİLLER</t>
  </si>
  <si>
    <t>PROJE KAPAĞI</t>
  </si>
  <si>
    <t>İÇİNDEKİLER</t>
  </si>
  <si>
    <t>SEMBOL TABLOSU</t>
  </si>
  <si>
    <t>VAZİYET PLANI</t>
  </si>
  <si>
    <t>ELEKTRİK TESİSTA ÇİZİMİ</t>
  </si>
  <si>
    <t xml:space="preserve">CİRCLE </t>
  </si>
  <si>
    <t>TANGENT</t>
  </si>
  <si>
    <t>ARRAY-MOVE</t>
  </si>
  <si>
    <t>POLYLİNE-POLYGON</t>
  </si>
  <si>
    <t>DA GÜÇ KAY-1</t>
  </si>
  <si>
    <t>elek esas yazılı</t>
  </si>
  <si>
    <t>2.yazılı</t>
  </si>
  <si>
    <t>G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</si>
</sst>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162"/>
      <scheme val="minor"/>
    </font>
    <font>
      <b/>
      <sz val="10"/>
      <name val="Arial Narrow"/>
      <family val="2"/>
      <charset val="16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  <charset val="162"/>
    </font>
    <font>
      <b/>
      <sz val="11"/>
      <name val="Arial Narrow"/>
      <family val="2"/>
    </font>
    <font>
      <sz val="8"/>
      <name val="Arial Narrow"/>
      <family val="2"/>
      <charset val="162"/>
    </font>
    <font>
      <sz val="8"/>
      <name val="Arial"/>
      <family val="2"/>
      <charset val="162"/>
    </font>
    <font>
      <b/>
      <sz val="6"/>
      <name val="Arial Narrow"/>
      <family val="2"/>
    </font>
    <font>
      <b/>
      <sz val="11"/>
      <color rgb="FFFF0000"/>
      <name val="Calibri"/>
      <family val="2"/>
      <charset val="162"/>
      <scheme val="minor"/>
    </font>
    <font>
      <sz val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Border="1" applyAlignment="1"/>
    <xf numFmtId="3" fontId="4" fillId="0" borderId="0" xfId="0" applyNumberFormat="1" applyFont="1" applyBorder="1" applyAlignment="1"/>
    <xf numFmtId="0" fontId="2" fillId="0" borderId="0" xfId="0" applyFont="1" applyBorder="1"/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/>
    <xf numFmtId="0" fontId="2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/>
    <xf numFmtId="0" fontId="7" fillId="0" borderId="1" xfId="0" applyNumberFormat="1" applyFont="1" applyFill="1" applyBorder="1" applyAlignment="1" applyProtection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0" xfId="0" applyFont="1" applyFill="1"/>
    <xf numFmtId="0" fontId="7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3" fontId="4" fillId="0" borderId="0" xfId="0" applyNumberFormat="1" applyFont="1"/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/>
    <xf numFmtId="3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Border="1" applyAlignment="1"/>
    <xf numFmtId="0" fontId="2" fillId="0" borderId="1" xfId="0" applyFont="1" applyBorder="1"/>
    <xf numFmtId="0" fontId="1" fillId="0" borderId="3" xfId="0" applyFont="1" applyBorder="1" applyAlignment="1">
      <alignment vertical="center" wrapText="1"/>
    </xf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0" fillId="2" borderId="1" xfId="0" applyFill="1" applyBorder="1"/>
    <xf numFmtId="0" fontId="0" fillId="0" borderId="0" xfId="0" applyAlignment="1">
      <alignment horizontal="center" vertical="center"/>
    </xf>
    <xf numFmtId="0" fontId="0" fillId="3" borderId="0" xfId="0" applyFill="1"/>
    <xf numFmtId="0" fontId="0" fillId="2" borderId="0" xfId="0" applyFill="1"/>
    <xf numFmtId="1" fontId="0" fillId="3" borderId="0" xfId="0" applyNumberFormat="1" applyFill="1"/>
    <xf numFmtId="0" fontId="2" fillId="2" borderId="1" xfId="0" applyFont="1" applyFill="1" applyBorder="1"/>
    <xf numFmtId="0" fontId="2" fillId="0" borderId="0" xfId="0" applyFont="1" applyBorder="1" applyAlignment="1">
      <alignment horizontal="center"/>
    </xf>
    <xf numFmtId="0" fontId="0" fillId="0" borderId="0" xfId="0" applyAlignment="1">
      <alignment textRotation="90"/>
    </xf>
    <xf numFmtId="0" fontId="0" fillId="0" borderId="1" xfId="0" applyFill="1" applyBorder="1"/>
    <xf numFmtId="0" fontId="0" fillId="3" borderId="0" xfId="0" applyFill="1" applyAlignment="1">
      <alignment textRotation="90"/>
    </xf>
    <xf numFmtId="0" fontId="3" fillId="0" borderId="0" xfId="0" applyFont="1" applyBorder="1" applyAlignment="1">
      <alignment horizontal="center"/>
    </xf>
    <xf numFmtId="0" fontId="0" fillId="4" borderId="0" xfId="0" applyFill="1"/>
    <xf numFmtId="0" fontId="2" fillId="4" borderId="0" xfId="0" applyFont="1" applyFill="1"/>
    <xf numFmtId="1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2" fillId="4" borderId="1" xfId="0" applyFont="1" applyFill="1" applyBorder="1"/>
    <xf numFmtId="3" fontId="4" fillId="4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2" fillId="5" borderId="1" xfId="0" applyFont="1" applyFill="1" applyBorder="1" applyAlignment="1"/>
    <xf numFmtId="0" fontId="2" fillId="5" borderId="1" xfId="0" applyFont="1" applyFill="1" applyBorder="1"/>
    <xf numFmtId="3" fontId="4" fillId="5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0" fillId="5" borderId="0" xfId="0" applyFill="1"/>
    <xf numFmtId="0" fontId="2" fillId="0" borderId="4" xfId="0" applyFont="1" applyBorder="1" applyAlignment="1">
      <alignment horizontal="center" textRotation="90"/>
    </xf>
    <xf numFmtId="0" fontId="2" fillId="0" borderId="0" xfId="0" applyFont="1" applyBorder="1" applyAlignment="1">
      <alignment horizontal="center" textRotation="90"/>
    </xf>
    <xf numFmtId="0" fontId="2" fillId="0" borderId="3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49" fontId="6" fillId="0" borderId="8" xfId="0" applyNumberFormat="1" applyFont="1" applyBorder="1" applyAlignment="1">
      <alignment horizontal="center" textRotation="90" wrapText="1"/>
    </xf>
    <xf numFmtId="49" fontId="6" fillId="0" borderId="9" xfId="0" applyNumberFormat="1" applyFont="1" applyBorder="1" applyAlignment="1">
      <alignment horizontal="center" textRotation="90" wrapText="1"/>
    </xf>
    <xf numFmtId="49" fontId="6" fillId="0" borderId="10" xfId="0" applyNumberFormat="1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 textRotation="90" wrapText="1"/>
    </xf>
    <xf numFmtId="49" fontId="6" fillId="0" borderId="0" xfId="0" applyNumberFormat="1" applyFont="1" applyBorder="1" applyAlignment="1">
      <alignment horizontal="center" textRotation="90" wrapText="1"/>
    </xf>
    <xf numFmtId="49" fontId="6" fillId="0" borderId="3" xfId="0" applyNumberFormat="1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textRotation="90" wrapText="1"/>
    </xf>
    <xf numFmtId="49" fontId="10" fillId="0" borderId="1" xfId="0" applyNumberFormat="1" applyFont="1" applyBorder="1" applyAlignment="1">
      <alignment horizontal="center" textRotation="90" wrapText="1"/>
    </xf>
    <xf numFmtId="3" fontId="8" fillId="4" borderId="1" xfId="0" applyNumberFormat="1" applyFont="1" applyFill="1" applyBorder="1" applyAlignment="1">
      <alignment horizontal="center" textRotation="90" wrapText="1"/>
    </xf>
    <xf numFmtId="49" fontId="10" fillId="0" borderId="8" xfId="0" applyNumberFormat="1" applyFont="1" applyBorder="1" applyAlignment="1">
      <alignment horizontal="center" textRotation="90" wrapText="1"/>
    </xf>
    <xf numFmtId="49" fontId="10" fillId="0" borderId="9" xfId="0" applyNumberFormat="1" applyFont="1" applyBorder="1" applyAlignment="1">
      <alignment horizontal="center" textRotation="90" wrapText="1"/>
    </xf>
    <xf numFmtId="49" fontId="10" fillId="0" borderId="10" xfId="0" applyNumberFormat="1" applyFont="1" applyBorder="1" applyAlignment="1">
      <alignment horizontal="center" textRotation="90" wrapText="1"/>
    </xf>
    <xf numFmtId="49" fontId="6" fillId="0" borderId="1" xfId="0" applyNumberFormat="1" applyFont="1" applyBorder="1" applyAlignment="1">
      <alignment horizontal="center" textRotation="90" wrapText="1"/>
    </xf>
    <xf numFmtId="49" fontId="6" fillId="0" borderId="6" xfId="0" applyNumberFormat="1" applyFont="1" applyBorder="1" applyAlignment="1">
      <alignment horizontal="center" textRotation="90" wrapText="1"/>
    </xf>
    <xf numFmtId="49" fontId="6" fillId="0" borderId="5" xfId="0" applyNumberFormat="1" applyFont="1" applyBorder="1" applyAlignment="1">
      <alignment horizontal="center" textRotation="90" wrapText="1"/>
    </xf>
    <xf numFmtId="49" fontId="6" fillId="0" borderId="7" xfId="0" applyNumberFormat="1" applyFont="1" applyBorder="1" applyAlignment="1">
      <alignment horizontal="center" textRotation="90" wrapText="1"/>
    </xf>
    <xf numFmtId="0" fontId="1" fillId="0" borderId="0" xfId="0" applyFont="1" applyAlignment="1">
      <alignment horizontal="center" vertical="center" wrapText="1"/>
    </xf>
    <xf numFmtId="3" fontId="4" fillId="0" borderId="0" xfId="0" applyNumberFormat="1" applyFont="1" applyBorder="1" applyAlignment="1">
      <alignment horizontal="center" textRotation="90" wrapText="1"/>
    </xf>
    <xf numFmtId="3" fontId="4" fillId="0" borderId="2" xfId="0" applyNumberFormat="1" applyFont="1" applyBorder="1" applyAlignment="1">
      <alignment horizontal="center" textRotation="90" wrapText="1"/>
    </xf>
    <xf numFmtId="3" fontId="0" fillId="0" borderId="0" xfId="0" applyNumberFormat="1"/>
    <xf numFmtId="3" fontId="9" fillId="0" borderId="0" xfId="0" applyNumberFormat="1" applyFont="1"/>
    <xf numFmtId="3" fontId="9" fillId="0" borderId="0" xfId="0" applyNumberFormat="1" applyFont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textRotation="90" wrapText="1"/>
    </xf>
    <xf numFmtId="164" fontId="6" fillId="4" borderId="0" xfId="0" applyNumberFormat="1" applyFont="1" applyFill="1" applyBorder="1" applyAlignment="1">
      <alignment horizontal="center" textRotation="90" wrapText="1"/>
    </xf>
    <xf numFmtId="164" fontId="6" fillId="4" borderId="3" xfId="0" applyNumberFormat="1" applyFont="1" applyFill="1" applyBorder="1" applyAlignment="1">
      <alignment horizontal="center" textRotation="90" wrapText="1"/>
    </xf>
    <xf numFmtId="164" fontId="0" fillId="4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"/>
  <sheetViews>
    <sheetView topLeftCell="B1" zoomScale="90" zoomScaleNormal="90" workbookViewId="0">
      <pane xSplit="3045" topLeftCell="P1" activePane="topRight"/>
      <selection activeCell="Q7" sqref="Q7"/>
      <selection pane="topRight" activeCell="P1" sqref="P1:P1048576"/>
    </sheetView>
  </sheetViews>
  <sheetFormatPr defaultRowHeight="15"/>
  <cols>
    <col min="3" max="3" width="18.85546875" customWidth="1"/>
    <col min="16" max="17" width="11" style="93" customWidth="1"/>
    <col min="30" max="30" width="12.28515625" style="39" customWidth="1"/>
    <col min="31" max="31" width="11.7109375" customWidth="1"/>
    <col min="32" max="32" width="10.5703125" customWidth="1"/>
  </cols>
  <sheetData>
    <row r="1" spans="1:30">
      <c r="A1" t="s">
        <v>24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 s="93">
        <v>6</v>
      </c>
      <c r="R1">
        <v>7</v>
      </c>
      <c r="S1">
        <v>8</v>
      </c>
      <c r="T1">
        <v>9</v>
      </c>
      <c r="U1">
        <v>10</v>
      </c>
      <c r="V1">
        <v>15</v>
      </c>
      <c r="W1">
        <v>16</v>
      </c>
      <c r="X1">
        <v>17</v>
      </c>
      <c r="Y1">
        <v>18</v>
      </c>
      <c r="Z1">
        <v>19</v>
      </c>
      <c r="AA1">
        <v>20</v>
      </c>
      <c r="AB1">
        <v>21</v>
      </c>
      <c r="AC1">
        <v>22</v>
      </c>
    </row>
    <row r="2" spans="1:30">
      <c r="A2" t="s">
        <v>25</v>
      </c>
      <c r="B2" t="s">
        <v>26</v>
      </c>
      <c r="C2" t="s">
        <v>23</v>
      </c>
      <c r="D2" t="s">
        <v>87</v>
      </c>
      <c r="E2" t="s">
        <v>88</v>
      </c>
      <c r="F2" t="s">
        <v>89</v>
      </c>
      <c r="G2" t="s">
        <v>91</v>
      </c>
      <c r="H2" t="s">
        <v>90</v>
      </c>
      <c r="I2" t="s">
        <v>102</v>
      </c>
      <c r="J2" t="s">
        <v>100</v>
      </c>
      <c r="K2" t="s">
        <v>101</v>
      </c>
      <c r="L2" t="s">
        <v>103</v>
      </c>
      <c r="M2" t="s">
        <v>104</v>
      </c>
      <c r="N2" t="s">
        <v>105</v>
      </c>
      <c r="O2" t="s">
        <v>155</v>
      </c>
      <c r="P2" s="94" t="s">
        <v>63</v>
      </c>
      <c r="Q2" s="94" t="s">
        <v>157</v>
      </c>
      <c r="R2" t="s">
        <v>156</v>
      </c>
      <c r="AD2"/>
    </row>
    <row r="3" spans="1:30">
      <c r="A3">
        <v>1</v>
      </c>
      <c r="B3">
        <v>51</v>
      </c>
      <c r="C3" t="s">
        <v>0</v>
      </c>
      <c r="D3" s="38">
        <v>70</v>
      </c>
      <c r="E3" s="38">
        <v>75</v>
      </c>
      <c r="F3" s="38">
        <v>70</v>
      </c>
      <c r="G3" s="38">
        <v>80</v>
      </c>
      <c r="H3" s="38">
        <v>80</v>
      </c>
      <c r="I3" s="38">
        <v>75</v>
      </c>
      <c r="J3" s="38">
        <v>75</v>
      </c>
      <c r="K3" s="38">
        <v>70</v>
      </c>
      <c r="L3" s="38">
        <v>75</v>
      </c>
      <c r="M3" s="38">
        <v>80</v>
      </c>
      <c r="N3" s="38">
        <v>90</v>
      </c>
      <c r="O3" s="38">
        <v>50</v>
      </c>
      <c r="P3" s="95">
        <f t="shared" ref="P3:P27" si="0">AVERAGE(D3:O3)</f>
        <v>74.166666666666671</v>
      </c>
      <c r="Q3" s="95">
        <v>50</v>
      </c>
      <c r="R3" s="38">
        <v>30</v>
      </c>
      <c r="S3" s="38"/>
      <c r="T3" s="38"/>
      <c r="U3" s="38"/>
      <c r="AD3"/>
    </row>
    <row r="4" spans="1:30">
      <c r="A4">
        <v>2</v>
      </c>
      <c r="B4">
        <v>63</v>
      </c>
      <c r="C4" t="s">
        <v>2</v>
      </c>
      <c r="D4" s="38">
        <v>80</v>
      </c>
      <c r="E4" s="38">
        <v>50</v>
      </c>
      <c r="F4" s="38">
        <v>0</v>
      </c>
      <c r="G4" s="38">
        <v>65</v>
      </c>
      <c r="H4" s="38">
        <v>50</v>
      </c>
      <c r="I4" s="38">
        <v>65</v>
      </c>
      <c r="J4" s="38">
        <v>80</v>
      </c>
      <c r="K4" s="38">
        <v>70</v>
      </c>
      <c r="L4" s="38">
        <v>75</v>
      </c>
      <c r="M4" s="38">
        <v>80</v>
      </c>
      <c r="N4" s="38">
        <v>0</v>
      </c>
      <c r="O4" s="38">
        <v>0</v>
      </c>
      <c r="P4" s="95">
        <f t="shared" si="0"/>
        <v>51.25</v>
      </c>
      <c r="Q4" s="95">
        <v>67</v>
      </c>
      <c r="R4" s="38">
        <v>20</v>
      </c>
      <c r="S4" s="38"/>
      <c r="T4" s="38"/>
      <c r="U4" s="38"/>
      <c r="AD4"/>
    </row>
    <row r="5" spans="1:30">
      <c r="A5">
        <v>3</v>
      </c>
      <c r="B5">
        <v>112</v>
      </c>
      <c r="C5" t="s">
        <v>1</v>
      </c>
      <c r="D5" s="38">
        <v>75</v>
      </c>
      <c r="E5" s="38">
        <v>80</v>
      </c>
      <c r="F5" s="38">
        <v>80</v>
      </c>
      <c r="G5" s="38">
        <v>75</v>
      </c>
      <c r="H5" s="38">
        <v>80</v>
      </c>
      <c r="I5" s="38">
        <v>70</v>
      </c>
      <c r="J5" s="38">
        <v>85</v>
      </c>
      <c r="K5" s="38">
        <v>90</v>
      </c>
      <c r="L5" s="38">
        <v>90</v>
      </c>
      <c r="M5" s="38">
        <v>90</v>
      </c>
      <c r="N5" s="38">
        <v>85</v>
      </c>
      <c r="O5" s="38">
        <v>65</v>
      </c>
      <c r="P5" s="95">
        <f t="shared" si="0"/>
        <v>80.416666666666671</v>
      </c>
      <c r="Q5" s="95">
        <v>83</v>
      </c>
      <c r="R5" s="38">
        <v>1</v>
      </c>
      <c r="S5" s="38"/>
      <c r="T5" s="38"/>
      <c r="U5" s="38"/>
      <c r="AD5"/>
    </row>
    <row r="6" spans="1:30">
      <c r="A6">
        <v>4</v>
      </c>
      <c r="B6">
        <v>145</v>
      </c>
      <c r="C6" t="s">
        <v>3</v>
      </c>
      <c r="D6" s="38">
        <v>95</v>
      </c>
      <c r="E6" s="38">
        <v>95</v>
      </c>
      <c r="F6" s="38">
        <v>95</v>
      </c>
      <c r="G6" s="38">
        <v>90</v>
      </c>
      <c r="H6" s="38">
        <v>85</v>
      </c>
      <c r="I6" s="38">
        <v>90</v>
      </c>
      <c r="J6" s="38">
        <v>85</v>
      </c>
      <c r="K6" s="38">
        <v>95</v>
      </c>
      <c r="L6" s="38">
        <v>100</v>
      </c>
      <c r="M6" s="38">
        <v>90</v>
      </c>
      <c r="N6" s="38">
        <v>0</v>
      </c>
      <c r="O6" s="38">
        <v>85</v>
      </c>
      <c r="P6" s="95">
        <f t="shared" si="0"/>
        <v>83.75</v>
      </c>
      <c r="Q6" s="95">
        <v>38</v>
      </c>
      <c r="R6" s="38">
        <v>1</v>
      </c>
      <c r="S6" s="38"/>
      <c r="T6" s="38"/>
      <c r="U6" s="38"/>
      <c r="AD6"/>
    </row>
    <row r="7" spans="1:30">
      <c r="A7">
        <v>5</v>
      </c>
      <c r="B7">
        <v>280</v>
      </c>
      <c r="C7" t="s">
        <v>4</v>
      </c>
      <c r="D7" s="38">
        <v>60</v>
      </c>
      <c r="E7" s="38">
        <v>65</v>
      </c>
      <c r="F7" s="38">
        <v>75</v>
      </c>
      <c r="G7" s="38">
        <v>90</v>
      </c>
      <c r="H7" s="38">
        <v>80</v>
      </c>
      <c r="I7" s="38">
        <v>70</v>
      </c>
      <c r="J7" s="38">
        <v>85</v>
      </c>
      <c r="K7" s="38">
        <v>90</v>
      </c>
      <c r="L7" s="38">
        <v>75</v>
      </c>
      <c r="M7" s="38">
        <v>90</v>
      </c>
      <c r="N7" s="38">
        <v>65</v>
      </c>
      <c r="O7" s="38">
        <v>75</v>
      </c>
      <c r="P7" s="95">
        <f t="shared" si="0"/>
        <v>76.666666666666671</v>
      </c>
      <c r="Q7" s="95">
        <v>38</v>
      </c>
      <c r="R7" s="38">
        <v>1</v>
      </c>
      <c r="S7" s="38"/>
      <c r="T7" s="38"/>
      <c r="U7" s="38"/>
      <c r="AD7"/>
    </row>
    <row r="8" spans="1:30">
      <c r="A8">
        <v>6</v>
      </c>
      <c r="B8">
        <v>291</v>
      </c>
      <c r="C8" t="s">
        <v>5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95">
        <f t="shared" si="0"/>
        <v>0</v>
      </c>
      <c r="Q8" s="95">
        <v>37</v>
      </c>
      <c r="R8" s="38">
        <v>30</v>
      </c>
      <c r="S8" s="38"/>
      <c r="T8" s="38"/>
      <c r="U8" s="38"/>
      <c r="AD8"/>
    </row>
    <row r="9" spans="1:30">
      <c r="A9">
        <v>7</v>
      </c>
      <c r="B9">
        <v>334</v>
      </c>
      <c r="C9" t="s">
        <v>27</v>
      </c>
      <c r="D9" s="38">
        <v>65</v>
      </c>
      <c r="E9" s="38">
        <v>65</v>
      </c>
      <c r="F9" s="38">
        <v>70</v>
      </c>
      <c r="G9" s="38">
        <v>60</v>
      </c>
      <c r="H9" s="38">
        <v>60</v>
      </c>
      <c r="I9" s="38">
        <v>60</v>
      </c>
      <c r="J9" s="38">
        <v>75</v>
      </c>
      <c r="K9" s="38">
        <v>75</v>
      </c>
      <c r="L9" s="38">
        <v>75</v>
      </c>
      <c r="M9" s="38">
        <v>85</v>
      </c>
      <c r="N9" s="38">
        <v>75</v>
      </c>
      <c r="O9" s="38">
        <v>65</v>
      </c>
      <c r="P9" s="95">
        <f t="shared" si="0"/>
        <v>69.166666666666671</v>
      </c>
      <c r="Q9" s="95">
        <v>72</v>
      </c>
      <c r="R9" s="38">
        <v>10</v>
      </c>
      <c r="S9" s="38"/>
      <c r="T9" s="38"/>
      <c r="U9" s="38"/>
      <c r="AD9"/>
    </row>
    <row r="10" spans="1:30">
      <c r="A10">
        <v>8</v>
      </c>
      <c r="B10">
        <v>339</v>
      </c>
      <c r="C10" t="s">
        <v>6</v>
      </c>
      <c r="D10" s="38">
        <v>65</v>
      </c>
      <c r="E10" s="38">
        <v>65</v>
      </c>
      <c r="F10" s="38">
        <v>60</v>
      </c>
      <c r="G10" s="38">
        <v>60</v>
      </c>
      <c r="H10" s="38">
        <v>65</v>
      </c>
      <c r="I10" s="38">
        <v>60</v>
      </c>
      <c r="J10" s="38">
        <v>65</v>
      </c>
      <c r="K10" s="38">
        <v>75</v>
      </c>
      <c r="L10" s="38">
        <v>75</v>
      </c>
      <c r="M10" s="38">
        <v>85</v>
      </c>
      <c r="N10" s="38">
        <v>75</v>
      </c>
      <c r="O10" s="38">
        <v>65</v>
      </c>
      <c r="P10" s="95">
        <f t="shared" si="0"/>
        <v>67.916666666666671</v>
      </c>
      <c r="Q10" s="95">
        <v>60</v>
      </c>
      <c r="R10" s="38">
        <v>10</v>
      </c>
      <c r="S10" s="38"/>
      <c r="T10" s="38"/>
      <c r="U10" s="38"/>
      <c r="AD10"/>
    </row>
    <row r="11" spans="1:30">
      <c r="A11">
        <v>9</v>
      </c>
      <c r="B11">
        <v>346</v>
      </c>
      <c r="C11" t="s">
        <v>7</v>
      </c>
      <c r="D11" s="38">
        <v>65</v>
      </c>
      <c r="E11" s="38">
        <v>50</v>
      </c>
      <c r="F11" s="38">
        <v>65</v>
      </c>
      <c r="G11" s="38">
        <v>65</v>
      </c>
      <c r="H11" s="38">
        <v>80</v>
      </c>
      <c r="I11" s="38">
        <v>65</v>
      </c>
      <c r="J11" s="38">
        <v>80</v>
      </c>
      <c r="K11" s="38">
        <v>60</v>
      </c>
      <c r="L11" s="38">
        <v>70</v>
      </c>
      <c r="M11" s="38">
        <v>80</v>
      </c>
      <c r="N11" s="38">
        <v>75</v>
      </c>
      <c r="O11" s="38">
        <v>50</v>
      </c>
      <c r="P11" s="95">
        <f t="shared" si="0"/>
        <v>67.083333333333329</v>
      </c>
      <c r="Q11" s="95">
        <v>50</v>
      </c>
      <c r="R11" s="38">
        <v>20</v>
      </c>
      <c r="S11" s="38"/>
      <c r="T11" s="38"/>
      <c r="U11" s="38"/>
      <c r="AD11"/>
    </row>
    <row r="12" spans="1:30">
      <c r="A12">
        <v>10</v>
      </c>
      <c r="B12">
        <v>427</v>
      </c>
      <c r="C12" t="s">
        <v>75</v>
      </c>
      <c r="D12" s="38">
        <v>0</v>
      </c>
      <c r="E12" s="38">
        <v>0</v>
      </c>
      <c r="F12" s="38">
        <v>40</v>
      </c>
      <c r="G12" s="38">
        <v>50</v>
      </c>
      <c r="H12" s="38">
        <v>0</v>
      </c>
      <c r="I12" s="38">
        <v>60</v>
      </c>
      <c r="J12" s="38">
        <v>75</v>
      </c>
      <c r="K12" s="38">
        <v>60</v>
      </c>
      <c r="L12" s="38">
        <v>65</v>
      </c>
      <c r="M12" s="38">
        <v>80</v>
      </c>
      <c r="N12" s="38">
        <v>0</v>
      </c>
      <c r="O12" s="38">
        <v>65</v>
      </c>
      <c r="P12" s="95">
        <f t="shared" si="0"/>
        <v>41.25</v>
      </c>
      <c r="Q12" s="95">
        <v>23</v>
      </c>
      <c r="R12" s="38">
        <v>1</v>
      </c>
      <c r="S12" s="38"/>
      <c r="T12" s="38"/>
      <c r="U12" s="38"/>
      <c r="AD12"/>
    </row>
    <row r="13" spans="1:30">
      <c r="A13">
        <v>11</v>
      </c>
      <c r="B13">
        <v>449</v>
      </c>
      <c r="C13" t="s">
        <v>8</v>
      </c>
      <c r="D13" s="38">
        <v>70</v>
      </c>
      <c r="E13" s="38">
        <v>75</v>
      </c>
      <c r="F13" s="38">
        <v>70</v>
      </c>
      <c r="G13" s="38">
        <v>85</v>
      </c>
      <c r="H13" s="38">
        <v>80</v>
      </c>
      <c r="I13" s="38">
        <v>85</v>
      </c>
      <c r="J13" s="38">
        <v>85</v>
      </c>
      <c r="K13" s="38">
        <v>95</v>
      </c>
      <c r="L13" s="38">
        <v>85</v>
      </c>
      <c r="M13" s="38">
        <v>95</v>
      </c>
      <c r="N13" s="38">
        <v>100</v>
      </c>
      <c r="O13" s="38">
        <v>0</v>
      </c>
      <c r="P13" s="95">
        <f t="shared" si="0"/>
        <v>77.083333333333329</v>
      </c>
      <c r="Q13" s="95">
        <v>76</v>
      </c>
      <c r="R13" s="38">
        <v>50</v>
      </c>
      <c r="S13" s="38"/>
      <c r="T13" s="38"/>
      <c r="U13" s="38"/>
      <c r="AD13"/>
    </row>
    <row r="14" spans="1:30">
      <c r="A14">
        <v>12</v>
      </c>
      <c r="B14">
        <v>486</v>
      </c>
      <c r="C14" t="s">
        <v>9</v>
      </c>
      <c r="D14" s="38">
        <v>60</v>
      </c>
      <c r="E14" s="38">
        <v>55</v>
      </c>
      <c r="F14" s="38">
        <v>65</v>
      </c>
      <c r="G14" s="38">
        <v>70</v>
      </c>
      <c r="H14" s="38">
        <v>75</v>
      </c>
      <c r="I14" s="38">
        <v>0</v>
      </c>
      <c r="J14" s="38">
        <v>0</v>
      </c>
      <c r="K14" s="38">
        <v>65</v>
      </c>
      <c r="L14" s="38">
        <v>70</v>
      </c>
      <c r="M14" s="38">
        <v>80</v>
      </c>
      <c r="N14" s="38">
        <v>0</v>
      </c>
      <c r="O14" s="38">
        <v>0</v>
      </c>
      <c r="P14" s="95">
        <f t="shared" si="0"/>
        <v>45</v>
      </c>
      <c r="Q14" s="95">
        <v>71</v>
      </c>
      <c r="R14" s="38">
        <v>60</v>
      </c>
      <c r="S14" s="38"/>
      <c r="T14" s="38"/>
      <c r="U14" s="38"/>
      <c r="AD14"/>
    </row>
    <row r="15" spans="1:30">
      <c r="A15">
        <v>13</v>
      </c>
      <c r="B15">
        <v>533</v>
      </c>
      <c r="C15" t="s">
        <v>10</v>
      </c>
      <c r="D15" s="38">
        <v>40</v>
      </c>
      <c r="E15" s="38">
        <v>40</v>
      </c>
      <c r="F15" s="38">
        <v>60</v>
      </c>
      <c r="G15" s="38">
        <v>50</v>
      </c>
      <c r="H15" s="38">
        <v>65</v>
      </c>
      <c r="I15" s="38">
        <v>50</v>
      </c>
      <c r="J15" s="38">
        <v>70</v>
      </c>
      <c r="K15" s="38">
        <v>55</v>
      </c>
      <c r="L15" s="38">
        <v>75</v>
      </c>
      <c r="M15" s="38">
        <v>70</v>
      </c>
      <c r="N15" s="38">
        <v>70</v>
      </c>
      <c r="O15" s="38">
        <v>70</v>
      </c>
      <c r="P15" s="95">
        <f t="shared" si="0"/>
        <v>59.583333333333336</v>
      </c>
      <c r="Q15" s="95">
        <v>28</v>
      </c>
      <c r="R15" s="38">
        <v>10</v>
      </c>
      <c r="S15" s="38"/>
      <c r="T15" s="38"/>
      <c r="U15" s="38"/>
      <c r="AD15"/>
    </row>
    <row r="16" spans="1:30">
      <c r="A16">
        <v>14</v>
      </c>
      <c r="B16">
        <v>554</v>
      </c>
      <c r="C16" t="s">
        <v>11</v>
      </c>
      <c r="D16" s="38">
        <v>0</v>
      </c>
      <c r="E16" s="38">
        <v>65</v>
      </c>
      <c r="F16" s="38">
        <v>60</v>
      </c>
      <c r="G16" s="38">
        <v>55</v>
      </c>
      <c r="H16" s="38">
        <v>60</v>
      </c>
      <c r="I16" s="38">
        <v>50</v>
      </c>
      <c r="J16" s="38">
        <v>65</v>
      </c>
      <c r="K16" s="38">
        <v>60</v>
      </c>
      <c r="L16" s="38">
        <v>70</v>
      </c>
      <c r="M16" s="38">
        <v>60</v>
      </c>
      <c r="N16" s="38">
        <v>50</v>
      </c>
      <c r="O16" s="38">
        <v>0</v>
      </c>
      <c r="P16" s="95">
        <f t="shared" si="0"/>
        <v>49.583333333333336</v>
      </c>
      <c r="Q16" s="95">
        <v>50</v>
      </c>
      <c r="R16" s="38">
        <v>20</v>
      </c>
      <c r="S16" s="38"/>
      <c r="T16" s="38"/>
      <c r="U16" s="38"/>
      <c r="AD16"/>
    </row>
    <row r="17" spans="1:30">
      <c r="A17">
        <v>15</v>
      </c>
      <c r="B17">
        <v>568</v>
      </c>
      <c r="C17" t="s">
        <v>12</v>
      </c>
      <c r="D17" s="38">
        <v>55</v>
      </c>
      <c r="E17" s="38">
        <v>65</v>
      </c>
      <c r="F17" s="38">
        <v>65</v>
      </c>
      <c r="G17" s="38">
        <v>65</v>
      </c>
      <c r="H17" s="38">
        <v>60</v>
      </c>
      <c r="I17" s="38">
        <v>65</v>
      </c>
      <c r="J17" s="38">
        <v>75</v>
      </c>
      <c r="K17" s="38">
        <v>65</v>
      </c>
      <c r="L17" s="38">
        <v>70</v>
      </c>
      <c r="M17" s="38">
        <v>75</v>
      </c>
      <c r="N17" s="38">
        <v>50</v>
      </c>
      <c r="O17" s="38">
        <v>50</v>
      </c>
      <c r="P17" s="95">
        <f t="shared" si="0"/>
        <v>63.333333333333336</v>
      </c>
      <c r="Q17" s="95">
        <v>35</v>
      </c>
      <c r="R17" s="38">
        <v>5</v>
      </c>
      <c r="S17" s="38"/>
      <c r="T17" s="38"/>
      <c r="U17" s="38"/>
      <c r="AD17"/>
    </row>
    <row r="18" spans="1:30">
      <c r="A18">
        <v>16</v>
      </c>
      <c r="B18">
        <v>571</v>
      </c>
      <c r="C18" t="s">
        <v>13</v>
      </c>
      <c r="D18" s="38">
        <v>0</v>
      </c>
      <c r="E18" s="38">
        <v>0</v>
      </c>
      <c r="F18" s="38">
        <v>70</v>
      </c>
      <c r="G18" s="38">
        <v>70</v>
      </c>
      <c r="H18" s="38">
        <v>0</v>
      </c>
      <c r="I18" s="38">
        <v>70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95">
        <f t="shared" si="0"/>
        <v>17.5</v>
      </c>
      <c r="Q18" s="95">
        <v>38</v>
      </c>
      <c r="R18" s="38">
        <v>10</v>
      </c>
      <c r="S18" s="38"/>
      <c r="T18" s="38"/>
      <c r="U18" s="38"/>
      <c r="AD18"/>
    </row>
    <row r="19" spans="1:30">
      <c r="A19">
        <v>17</v>
      </c>
      <c r="B19">
        <v>587</v>
      </c>
      <c r="C19" t="s">
        <v>14</v>
      </c>
      <c r="D19" s="38">
        <v>65</v>
      </c>
      <c r="E19" s="38">
        <v>55</v>
      </c>
      <c r="F19" s="38">
        <v>70</v>
      </c>
      <c r="G19" s="38">
        <v>75</v>
      </c>
      <c r="H19" s="38">
        <v>45</v>
      </c>
      <c r="I19" s="38">
        <v>65</v>
      </c>
      <c r="J19" s="38">
        <v>75</v>
      </c>
      <c r="K19" s="38">
        <v>60</v>
      </c>
      <c r="L19" s="38">
        <v>65</v>
      </c>
      <c r="M19" s="38">
        <v>80</v>
      </c>
      <c r="N19" s="38">
        <v>0</v>
      </c>
      <c r="O19" s="38">
        <v>65</v>
      </c>
      <c r="P19" s="95">
        <f t="shared" si="0"/>
        <v>60</v>
      </c>
      <c r="Q19" s="95">
        <v>36</v>
      </c>
      <c r="R19" s="38">
        <v>20</v>
      </c>
      <c r="S19" s="38"/>
      <c r="T19" s="38"/>
      <c r="U19" s="38"/>
      <c r="AD19"/>
    </row>
    <row r="20" spans="1:30">
      <c r="A20">
        <v>18</v>
      </c>
      <c r="B20">
        <v>591</v>
      </c>
      <c r="C20" t="s">
        <v>15</v>
      </c>
      <c r="D20" s="38">
        <v>55</v>
      </c>
      <c r="E20" s="38">
        <v>60</v>
      </c>
      <c r="F20" s="38">
        <v>75</v>
      </c>
      <c r="G20" s="38">
        <v>60</v>
      </c>
      <c r="H20" s="38">
        <v>65</v>
      </c>
      <c r="I20" s="38">
        <v>70</v>
      </c>
      <c r="J20" s="38">
        <v>75</v>
      </c>
      <c r="K20" s="38">
        <v>60</v>
      </c>
      <c r="L20" s="38">
        <v>75</v>
      </c>
      <c r="M20" s="38">
        <v>95</v>
      </c>
      <c r="N20" s="38">
        <v>70</v>
      </c>
      <c r="O20" s="38">
        <v>60</v>
      </c>
      <c r="P20" s="95">
        <f t="shared" si="0"/>
        <v>68.333333333333329</v>
      </c>
      <c r="Q20" s="95">
        <v>46</v>
      </c>
      <c r="R20" s="38">
        <v>30</v>
      </c>
      <c r="S20" s="38"/>
      <c r="T20" s="38"/>
      <c r="U20" s="38"/>
      <c r="AD20"/>
    </row>
    <row r="21" spans="1:30">
      <c r="A21">
        <v>19</v>
      </c>
      <c r="B21">
        <v>611</v>
      </c>
      <c r="C21" t="s">
        <v>16</v>
      </c>
      <c r="D21" s="38">
        <v>90</v>
      </c>
      <c r="E21" s="38">
        <v>65</v>
      </c>
      <c r="F21" s="38">
        <v>70</v>
      </c>
      <c r="G21" s="38">
        <v>85</v>
      </c>
      <c r="H21" s="38">
        <v>70</v>
      </c>
      <c r="I21" s="38">
        <v>90</v>
      </c>
      <c r="J21" s="38">
        <v>70</v>
      </c>
      <c r="K21" s="38">
        <v>90</v>
      </c>
      <c r="L21" s="38">
        <v>0</v>
      </c>
      <c r="M21" s="38">
        <v>100</v>
      </c>
      <c r="N21" s="38">
        <v>90</v>
      </c>
      <c r="O21" s="38">
        <v>65</v>
      </c>
      <c r="P21" s="95">
        <f t="shared" si="0"/>
        <v>73.75</v>
      </c>
      <c r="Q21" s="95">
        <v>70</v>
      </c>
      <c r="R21" s="38">
        <v>10</v>
      </c>
      <c r="S21" s="38"/>
      <c r="T21" s="38"/>
      <c r="U21" s="38"/>
      <c r="AD21"/>
    </row>
    <row r="22" spans="1:30">
      <c r="A22">
        <v>20</v>
      </c>
      <c r="B22">
        <v>656</v>
      </c>
      <c r="C22" t="s">
        <v>17</v>
      </c>
      <c r="D22" s="38">
        <v>0</v>
      </c>
      <c r="E22" s="38">
        <v>0</v>
      </c>
      <c r="F22" s="38">
        <v>70</v>
      </c>
      <c r="G22" s="38">
        <v>0</v>
      </c>
      <c r="H22" s="38">
        <v>0</v>
      </c>
      <c r="I22" s="38">
        <v>55</v>
      </c>
      <c r="J22" s="38">
        <v>75</v>
      </c>
      <c r="K22" s="38">
        <v>85</v>
      </c>
      <c r="L22" s="38">
        <v>0</v>
      </c>
      <c r="M22" s="38">
        <v>0</v>
      </c>
      <c r="N22" s="38">
        <v>55</v>
      </c>
      <c r="O22" s="38">
        <v>0</v>
      </c>
      <c r="P22" s="95">
        <f t="shared" si="0"/>
        <v>28.333333333333332</v>
      </c>
      <c r="Q22" s="95">
        <v>15</v>
      </c>
      <c r="R22" s="38">
        <v>10</v>
      </c>
      <c r="S22" s="38"/>
      <c r="T22" s="38"/>
      <c r="U22" s="38"/>
      <c r="AD22"/>
    </row>
    <row r="23" spans="1:30">
      <c r="A23">
        <v>21</v>
      </c>
      <c r="B23">
        <v>705</v>
      </c>
      <c r="C23" t="s">
        <v>18</v>
      </c>
      <c r="D23" s="38">
        <v>60</v>
      </c>
      <c r="E23" s="38">
        <v>40</v>
      </c>
      <c r="F23" s="38">
        <v>40</v>
      </c>
      <c r="G23" s="38">
        <v>50</v>
      </c>
      <c r="H23" s="38">
        <v>50</v>
      </c>
      <c r="I23" s="38">
        <v>75</v>
      </c>
      <c r="J23" s="38">
        <v>70</v>
      </c>
      <c r="K23" s="38">
        <v>60</v>
      </c>
      <c r="L23" s="38">
        <v>70</v>
      </c>
      <c r="M23" s="38">
        <v>0</v>
      </c>
      <c r="N23" s="38">
        <v>55</v>
      </c>
      <c r="O23" s="38">
        <v>65</v>
      </c>
      <c r="P23" s="95">
        <f t="shared" si="0"/>
        <v>52.916666666666664</v>
      </c>
      <c r="Q23" s="95">
        <v>50</v>
      </c>
      <c r="R23" s="38">
        <v>10</v>
      </c>
      <c r="S23" s="38"/>
      <c r="T23" s="38"/>
      <c r="U23" s="38"/>
      <c r="AD23"/>
    </row>
    <row r="24" spans="1:30">
      <c r="A24">
        <v>22</v>
      </c>
      <c r="B24">
        <v>706</v>
      </c>
      <c r="C24" t="s">
        <v>19</v>
      </c>
      <c r="D24" s="38">
        <v>60</v>
      </c>
      <c r="E24" s="38">
        <v>55</v>
      </c>
      <c r="F24" s="38">
        <v>60</v>
      </c>
      <c r="G24" s="38">
        <v>65</v>
      </c>
      <c r="H24" s="38">
        <v>75</v>
      </c>
      <c r="I24" s="38">
        <v>70</v>
      </c>
      <c r="J24" s="38">
        <v>80</v>
      </c>
      <c r="K24" s="38">
        <v>75</v>
      </c>
      <c r="L24" s="38">
        <v>80</v>
      </c>
      <c r="M24" s="38">
        <v>85</v>
      </c>
      <c r="N24" s="38">
        <v>75</v>
      </c>
      <c r="O24" s="38">
        <v>0</v>
      </c>
      <c r="P24" s="95">
        <f t="shared" si="0"/>
        <v>65</v>
      </c>
      <c r="Q24" s="95">
        <v>50</v>
      </c>
      <c r="R24" s="38">
        <v>10</v>
      </c>
      <c r="S24" s="38"/>
      <c r="T24" s="38"/>
      <c r="U24" s="38"/>
      <c r="AD24"/>
    </row>
    <row r="25" spans="1:30">
      <c r="A25">
        <v>23</v>
      </c>
      <c r="B25">
        <v>712</v>
      </c>
      <c r="C25" t="s">
        <v>20</v>
      </c>
      <c r="D25" s="38">
        <v>65</v>
      </c>
      <c r="E25" s="38">
        <v>60</v>
      </c>
      <c r="F25" s="38">
        <v>60</v>
      </c>
      <c r="G25" s="38">
        <v>65</v>
      </c>
      <c r="H25" s="38">
        <v>75</v>
      </c>
      <c r="I25" s="38">
        <v>65</v>
      </c>
      <c r="J25" s="38">
        <v>80</v>
      </c>
      <c r="K25" s="38">
        <v>65</v>
      </c>
      <c r="L25" s="38">
        <v>75</v>
      </c>
      <c r="M25" s="38">
        <v>85</v>
      </c>
      <c r="N25" s="38">
        <v>50</v>
      </c>
      <c r="O25" s="38">
        <v>65</v>
      </c>
      <c r="P25" s="95">
        <f t="shared" si="0"/>
        <v>67.5</v>
      </c>
      <c r="Q25" s="95">
        <v>50</v>
      </c>
      <c r="R25" s="38">
        <v>30</v>
      </c>
      <c r="S25" s="38"/>
      <c r="T25" s="38"/>
      <c r="U25" s="38"/>
      <c r="AD25"/>
    </row>
    <row r="26" spans="1:30">
      <c r="A26">
        <v>24</v>
      </c>
      <c r="B26">
        <v>719</v>
      </c>
      <c r="C26" t="s">
        <v>21</v>
      </c>
      <c r="D26" s="38">
        <v>80</v>
      </c>
      <c r="E26" s="38">
        <v>75</v>
      </c>
      <c r="F26" s="38">
        <v>60</v>
      </c>
      <c r="G26" s="38">
        <v>55</v>
      </c>
      <c r="H26" s="38">
        <v>75</v>
      </c>
      <c r="I26" s="38">
        <v>70</v>
      </c>
      <c r="J26" s="38">
        <v>80</v>
      </c>
      <c r="K26" s="38">
        <v>80</v>
      </c>
      <c r="L26" s="38">
        <v>70</v>
      </c>
      <c r="M26" s="38">
        <v>90</v>
      </c>
      <c r="N26" s="38">
        <v>80</v>
      </c>
      <c r="O26" s="38">
        <v>0</v>
      </c>
      <c r="P26" s="95">
        <f t="shared" si="0"/>
        <v>67.916666666666671</v>
      </c>
      <c r="Q26" s="95">
        <v>45</v>
      </c>
      <c r="R26" s="38">
        <v>30</v>
      </c>
      <c r="S26" s="38"/>
      <c r="T26" s="38"/>
      <c r="U26" s="38"/>
      <c r="AD26"/>
    </row>
    <row r="27" spans="1:30">
      <c r="A27">
        <v>25</v>
      </c>
      <c r="B27">
        <v>724</v>
      </c>
      <c r="C27" t="s">
        <v>22</v>
      </c>
      <c r="D27" s="38">
        <v>70</v>
      </c>
      <c r="E27" s="38">
        <v>40</v>
      </c>
      <c r="F27" s="38">
        <v>65</v>
      </c>
      <c r="G27" s="38">
        <v>65</v>
      </c>
      <c r="H27" s="38">
        <v>60</v>
      </c>
      <c r="I27" s="38">
        <v>65</v>
      </c>
      <c r="J27" s="38">
        <v>80</v>
      </c>
      <c r="K27" s="38">
        <v>60</v>
      </c>
      <c r="L27" s="38">
        <v>65</v>
      </c>
      <c r="M27" s="38">
        <v>90</v>
      </c>
      <c r="N27" s="38">
        <v>70</v>
      </c>
      <c r="O27" s="38">
        <v>60</v>
      </c>
      <c r="P27" s="95">
        <f t="shared" si="0"/>
        <v>65.833333333333329</v>
      </c>
      <c r="Q27" s="95">
        <v>58</v>
      </c>
      <c r="R27" s="38">
        <v>10</v>
      </c>
      <c r="S27" s="38"/>
      <c r="T27" s="38"/>
      <c r="U27" s="38"/>
      <c r="AD27"/>
    </row>
    <row r="28" spans="1:30">
      <c r="AD28"/>
    </row>
    <row r="29" spans="1:30">
      <c r="AD29"/>
    </row>
    <row r="30" spans="1:30">
      <c r="AD3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zoomScale="110" zoomScaleNormal="110" workbookViewId="0">
      <pane ySplit="1" topLeftCell="A2" activePane="bottomLeft" state="frozen"/>
      <selection pane="bottomLeft" activeCell="E17" sqref="E17"/>
    </sheetView>
  </sheetViews>
  <sheetFormatPr defaultRowHeight="15"/>
  <cols>
    <col min="1" max="1" width="3.42578125" customWidth="1"/>
    <col min="2" max="2" width="6.85546875" customWidth="1"/>
    <col min="3" max="3" width="26.140625" customWidth="1"/>
    <col min="4" max="17" width="4.7109375" customWidth="1"/>
    <col min="18" max="18" width="4.85546875" style="39" customWidth="1"/>
  </cols>
  <sheetData>
    <row r="1" spans="1:21" ht="57.75">
      <c r="A1" s="44" t="s">
        <v>28</v>
      </c>
      <c r="B1" s="44" t="s">
        <v>29</v>
      </c>
      <c r="C1" t="s">
        <v>23</v>
      </c>
      <c r="D1" s="44" t="s">
        <v>110</v>
      </c>
      <c r="E1" s="44" t="s">
        <v>78</v>
      </c>
      <c r="F1" s="44" t="s">
        <v>79</v>
      </c>
      <c r="G1" s="44" t="s">
        <v>80</v>
      </c>
      <c r="H1" s="44" t="s">
        <v>108</v>
      </c>
      <c r="I1" s="44" t="s">
        <v>109</v>
      </c>
      <c r="J1" s="44" t="s">
        <v>81</v>
      </c>
      <c r="K1" s="44" t="s">
        <v>82</v>
      </c>
      <c r="L1" s="44" t="s">
        <v>83</v>
      </c>
      <c r="M1" s="44" t="s">
        <v>84</v>
      </c>
      <c r="N1" s="44" t="s">
        <v>85</v>
      </c>
      <c r="O1" s="44" t="s">
        <v>86</v>
      </c>
      <c r="P1" s="44" t="s">
        <v>112</v>
      </c>
      <c r="Q1" s="44" t="s">
        <v>111</v>
      </c>
      <c r="R1" s="46" t="s">
        <v>63</v>
      </c>
      <c r="S1" s="35"/>
      <c r="T1" s="35"/>
      <c r="U1" s="35"/>
    </row>
    <row r="2" spans="1:21">
      <c r="A2">
        <v>1</v>
      </c>
      <c r="B2">
        <v>4</v>
      </c>
      <c r="C2" t="s">
        <v>30</v>
      </c>
      <c r="D2">
        <v>80</v>
      </c>
      <c r="E2">
        <v>90</v>
      </c>
      <c r="F2">
        <v>80</v>
      </c>
      <c r="G2">
        <v>80</v>
      </c>
      <c r="H2">
        <v>90</v>
      </c>
      <c r="I2">
        <v>70</v>
      </c>
      <c r="J2">
        <v>90</v>
      </c>
      <c r="K2">
        <v>80</v>
      </c>
      <c r="L2">
        <v>80</v>
      </c>
      <c r="M2">
        <v>100</v>
      </c>
      <c r="N2">
        <v>100</v>
      </c>
      <c r="O2">
        <v>100</v>
      </c>
      <c r="P2">
        <v>100</v>
      </c>
      <c r="Q2">
        <v>100</v>
      </c>
      <c r="R2" s="41">
        <f>AVERAGE(D2:Q2)</f>
        <v>88.571428571428569</v>
      </c>
    </row>
    <row r="3" spans="1:21">
      <c r="A3">
        <v>2</v>
      </c>
      <c r="B3">
        <v>5</v>
      </c>
      <c r="C3" t="s">
        <v>31</v>
      </c>
      <c r="D3">
        <v>90</v>
      </c>
      <c r="E3">
        <v>90</v>
      </c>
      <c r="F3">
        <v>80</v>
      </c>
      <c r="G3">
        <v>80</v>
      </c>
      <c r="H3">
        <v>80</v>
      </c>
      <c r="I3">
        <v>80</v>
      </c>
      <c r="J3">
        <v>80</v>
      </c>
      <c r="K3">
        <v>80</v>
      </c>
      <c r="L3">
        <v>80</v>
      </c>
      <c r="M3">
        <v>80</v>
      </c>
      <c r="N3">
        <v>80</v>
      </c>
      <c r="O3">
        <v>90</v>
      </c>
      <c r="P3">
        <v>100</v>
      </c>
      <c r="Q3">
        <v>100</v>
      </c>
      <c r="R3" s="41">
        <f t="shared" ref="R3:R24" si="0">AVERAGE(D3:Q3)</f>
        <v>85</v>
      </c>
    </row>
    <row r="4" spans="1:21">
      <c r="A4">
        <v>3</v>
      </c>
      <c r="B4">
        <v>28</v>
      </c>
      <c r="C4" t="s">
        <v>32</v>
      </c>
      <c r="D4">
        <v>80</v>
      </c>
      <c r="E4">
        <v>80</v>
      </c>
      <c r="F4">
        <v>90</v>
      </c>
      <c r="G4">
        <v>80</v>
      </c>
      <c r="H4">
        <v>90</v>
      </c>
      <c r="I4">
        <v>80</v>
      </c>
      <c r="J4">
        <v>90</v>
      </c>
      <c r="K4">
        <v>80</v>
      </c>
      <c r="L4">
        <v>90</v>
      </c>
      <c r="M4">
        <v>80</v>
      </c>
      <c r="N4">
        <v>100</v>
      </c>
      <c r="O4">
        <v>10</v>
      </c>
      <c r="P4">
        <v>100</v>
      </c>
      <c r="Q4">
        <v>100</v>
      </c>
      <c r="R4" s="41">
        <f t="shared" si="0"/>
        <v>82.142857142857139</v>
      </c>
    </row>
    <row r="5" spans="1:21">
      <c r="A5">
        <v>4</v>
      </c>
      <c r="B5">
        <v>29</v>
      </c>
      <c r="C5" t="s">
        <v>33</v>
      </c>
      <c r="D5">
        <v>80</v>
      </c>
      <c r="E5">
        <v>80</v>
      </c>
      <c r="F5">
        <v>90</v>
      </c>
      <c r="G5">
        <v>80</v>
      </c>
      <c r="H5">
        <v>90</v>
      </c>
      <c r="I5">
        <v>80</v>
      </c>
      <c r="J5">
        <v>90</v>
      </c>
      <c r="K5">
        <v>80</v>
      </c>
      <c r="L5">
        <v>90</v>
      </c>
      <c r="M5">
        <v>80</v>
      </c>
      <c r="N5">
        <v>100</v>
      </c>
      <c r="O5">
        <v>10</v>
      </c>
      <c r="P5">
        <v>100</v>
      </c>
      <c r="Q5">
        <v>100</v>
      </c>
      <c r="R5" s="41">
        <f t="shared" si="0"/>
        <v>82.142857142857139</v>
      </c>
    </row>
    <row r="6" spans="1:21">
      <c r="A6">
        <v>5</v>
      </c>
      <c r="B6">
        <v>34</v>
      </c>
      <c r="C6" t="s">
        <v>34</v>
      </c>
      <c r="D6">
        <v>70</v>
      </c>
      <c r="E6">
        <v>70</v>
      </c>
      <c r="F6">
        <v>70</v>
      </c>
      <c r="G6">
        <v>70</v>
      </c>
      <c r="H6">
        <v>70</v>
      </c>
      <c r="I6">
        <v>70</v>
      </c>
      <c r="J6">
        <v>70</v>
      </c>
      <c r="K6">
        <v>70</v>
      </c>
      <c r="L6">
        <v>70</v>
      </c>
      <c r="M6">
        <v>80</v>
      </c>
      <c r="N6">
        <v>80</v>
      </c>
      <c r="O6">
        <v>80</v>
      </c>
      <c r="P6">
        <v>80</v>
      </c>
      <c r="Q6">
        <v>80</v>
      </c>
      <c r="R6" s="41">
        <f t="shared" si="0"/>
        <v>73.571428571428569</v>
      </c>
    </row>
    <row r="7" spans="1:21">
      <c r="A7">
        <v>6</v>
      </c>
      <c r="B7">
        <v>61</v>
      </c>
      <c r="C7" t="s">
        <v>35</v>
      </c>
      <c r="D7">
        <v>70</v>
      </c>
      <c r="E7">
        <v>70</v>
      </c>
      <c r="F7">
        <v>70</v>
      </c>
      <c r="G7">
        <v>70</v>
      </c>
      <c r="H7">
        <v>70</v>
      </c>
      <c r="I7">
        <v>70</v>
      </c>
      <c r="J7">
        <v>70</v>
      </c>
      <c r="K7">
        <v>70</v>
      </c>
      <c r="L7">
        <v>70</v>
      </c>
      <c r="M7">
        <v>80</v>
      </c>
      <c r="N7">
        <v>80</v>
      </c>
      <c r="O7">
        <v>80</v>
      </c>
      <c r="P7">
        <v>80</v>
      </c>
      <c r="Q7">
        <v>80</v>
      </c>
      <c r="R7" s="41">
        <f t="shared" si="0"/>
        <v>73.571428571428569</v>
      </c>
    </row>
    <row r="8" spans="1:21">
      <c r="A8">
        <v>7</v>
      </c>
      <c r="B8">
        <v>62</v>
      </c>
      <c r="C8" t="s">
        <v>36</v>
      </c>
      <c r="D8">
        <v>70</v>
      </c>
      <c r="E8">
        <v>70</v>
      </c>
      <c r="F8">
        <v>70</v>
      </c>
      <c r="G8">
        <v>70</v>
      </c>
      <c r="H8">
        <v>70</v>
      </c>
      <c r="I8">
        <v>70</v>
      </c>
      <c r="J8">
        <v>70</v>
      </c>
      <c r="K8">
        <v>70</v>
      </c>
      <c r="L8">
        <v>70</v>
      </c>
      <c r="M8">
        <v>80</v>
      </c>
      <c r="N8">
        <v>80</v>
      </c>
      <c r="O8">
        <v>80</v>
      </c>
      <c r="P8">
        <v>80</v>
      </c>
      <c r="Q8">
        <v>80</v>
      </c>
      <c r="R8" s="41">
        <f t="shared" si="0"/>
        <v>73.571428571428569</v>
      </c>
    </row>
    <row r="9" spans="1:21">
      <c r="A9">
        <v>8</v>
      </c>
      <c r="B9">
        <v>164</v>
      </c>
      <c r="C9" t="s">
        <v>37</v>
      </c>
      <c r="D9">
        <v>80</v>
      </c>
      <c r="E9">
        <v>90</v>
      </c>
      <c r="F9">
        <v>90</v>
      </c>
      <c r="G9">
        <v>80</v>
      </c>
      <c r="H9">
        <v>90</v>
      </c>
      <c r="I9">
        <v>100</v>
      </c>
      <c r="J9">
        <v>90</v>
      </c>
      <c r="K9">
        <v>100</v>
      </c>
      <c r="L9">
        <v>100</v>
      </c>
      <c r="M9">
        <v>100</v>
      </c>
      <c r="N9">
        <v>80</v>
      </c>
      <c r="O9">
        <v>90</v>
      </c>
      <c r="P9">
        <v>90</v>
      </c>
      <c r="Q9">
        <v>0</v>
      </c>
      <c r="R9" s="41">
        <f t="shared" si="0"/>
        <v>84.285714285714292</v>
      </c>
    </row>
    <row r="10" spans="1:21">
      <c r="A10">
        <v>9</v>
      </c>
      <c r="B10">
        <v>167</v>
      </c>
      <c r="C10" t="s">
        <v>38</v>
      </c>
      <c r="D10">
        <v>90</v>
      </c>
      <c r="E10">
        <v>80</v>
      </c>
      <c r="F10">
        <v>100</v>
      </c>
      <c r="G10">
        <v>100</v>
      </c>
      <c r="H10">
        <v>80</v>
      </c>
      <c r="I10">
        <v>80</v>
      </c>
      <c r="J10">
        <v>90</v>
      </c>
      <c r="K10">
        <v>100</v>
      </c>
      <c r="L10">
        <v>100</v>
      </c>
      <c r="M10">
        <v>100</v>
      </c>
      <c r="N10">
        <v>100</v>
      </c>
      <c r="O10">
        <v>100</v>
      </c>
      <c r="P10">
        <v>100</v>
      </c>
      <c r="Q10">
        <v>100</v>
      </c>
      <c r="R10" s="41">
        <f t="shared" si="0"/>
        <v>94.285714285714292</v>
      </c>
    </row>
    <row r="11" spans="1:21">
      <c r="A11">
        <v>10</v>
      </c>
      <c r="B11">
        <v>168</v>
      </c>
      <c r="C11" t="s">
        <v>39</v>
      </c>
      <c r="D11">
        <v>90</v>
      </c>
      <c r="E11">
        <v>100</v>
      </c>
      <c r="F11">
        <v>100</v>
      </c>
      <c r="G11">
        <v>100</v>
      </c>
      <c r="H11">
        <v>90</v>
      </c>
      <c r="I11">
        <v>100</v>
      </c>
      <c r="J11">
        <v>90</v>
      </c>
      <c r="K11">
        <v>100</v>
      </c>
      <c r="L11">
        <v>90</v>
      </c>
      <c r="M11">
        <v>100</v>
      </c>
      <c r="N11">
        <v>100</v>
      </c>
      <c r="O11">
        <v>100</v>
      </c>
      <c r="P11">
        <v>100</v>
      </c>
      <c r="Q11">
        <v>100</v>
      </c>
      <c r="R11" s="41">
        <f t="shared" si="0"/>
        <v>97.142857142857139</v>
      </c>
    </row>
    <row r="12" spans="1:21">
      <c r="A12">
        <v>11</v>
      </c>
      <c r="B12">
        <v>170</v>
      </c>
      <c r="C12" t="s">
        <v>40</v>
      </c>
      <c r="D12">
        <v>90</v>
      </c>
      <c r="E12">
        <v>100</v>
      </c>
      <c r="F12">
        <v>100</v>
      </c>
      <c r="G12">
        <v>90</v>
      </c>
      <c r="H12">
        <v>100</v>
      </c>
      <c r="I12">
        <v>100</v>
      </c>
      <c r="J12">
        <v>100</v>
      </c>
      <c r="K12">
        <v>100</v>
      </c>
      <c r="L12">
        <v>100</v>
      </c>
      <c r="M12">
        <v>100</v>
      </c>
      <c r="N12">
        <v>90</v>
      </c>
      <c r="O12" s="40">
        <v>100</v>
      </c>
      <c r="P12" s="40">
        <v>100</v>
      </c>
      <c r="Q12" s="40">
        <v>100</v>
      </c>
      <c r="R12" s="41">
        <f t="shared" si="0"/>
        <v>97.857142857142861</v>
      </c>
    </row>
    <row r="13" spans="1:21">
      <c r="A13">
        <v>12</v>
      </c>
      <c r="B13">
        <v>187</v>
      </c>
      <c r="C13" t="s">
        <v>41</v>
      </c>
      <c r="D13">
        <v>80</v>
      </c>
      <c r="E13">
        <v>80</v>
      </c>
      <c r="F13" s="40">
        <v>80</v>
      </c>
      <c r="G13">
        <v>80</v>
      </c>
      <c r="H13">
        <v>100</v>
      </c>
      <c r="I13">
        <v>100</v>
      </c>
      <c r="J13">
        <v>100</v>
      </c>
      <c r="K13">
        <v>100</v>
      </c>
      <c r="L13">
        <v>100</v>
      </c>
      <c r="M13">
        <v>100</v>
      </c>
      <c r="N13">
        <v>100</v>
      </c>
      <c r="O13" s="40">
        <v>100</v>
      </c>
      <c r="P13" s="40">
        <v>100</v>
      </c>
      <c r="Q13" s="40">
        <v>100</v>
      </c>
      <c r="R13" s="41">
        <f t="shared" si="0"/>
        <v>94.285714285714292</v>
      </c>
    </row>
    <row r="14" spans="1:21">
      <c r="A14">
        <v>13</v>
      </c>
      <c r="B14">
        <v>252</v>
      </c>
      <c r="C14" t="s">
        <v>42</v>
      </c>
      <c r="D14">
        <v>100</v>
      </c>
      <c r="E14">
        <v>80</v>
      </c>
      <c r="F14">
        <v>100</v>
      </c>
      <c r="G14">
        <v>90</v>
      </c>
      <c r="H14">
        <v>100</v>
      </c>
      <c r="I14">
        <v>100</v>
      </c>
      <c r="J14">
        <v>70</v>
      </c>
      <c r="K14">
        <v>100</v>
      </c>
      <c r="L14">
        <v>100</v>
      </c>
      <c r="M14">
        <v>80</v>
      </c>
      <c r="N14">
        <v>90</v>
      </c>
      <c r="O14">
        <v>100</v>
      </c>
      <c r="P14">
        <v>100</v>
      </c>
      <c r="Q14">
        <v>100</v>
      </c>
      <c r="R14" s="41">
        <f t="shared" si="0"/>
        <v>93.571428571428569</v>
      </c>
    </row>
    <row r="15" spans="1:21">
      <c r="A15">
        <v>14</v>
      </c>
      <c r="B15">
        <v>255</v>
      </c>
      <c r="C15" t="s">
        <v>43</v>
      </c>
      <c r="D15">
        <v>100</v>
      </c>
      <c r="E15">
        <v>100</v>
      </c>
      <c r="F15">
        <v>100</v>
      </c>
      <c r="G15">
        <v>90</v>
      </c>
      <c r="H15">
        <v>100</v>
      </c>
      <c r="I15">
        <v>90</v>
      </c>
      <c r="J15">
        <v>90</v>
      </c>
      <c r="K15">
        <v>70</v>
      </c>
      <c r="L15">
        <v>90</v>
      </c>
      <c r="M15">
        <v>100</v>
      </c>
      <c r="N15">
        <v>100</v>
      </c>
      <c r="O15">
        <v>50</v>
      </c>
      <c r="P15">
        <v>100</v>
      </c>
      <c r="Q15">
        <v>60</v>
      </c>
      <c r="R15" s="41">
        <f t="shared" si="0"/>
        <v>88.571428571428569</v>
      </c>
    </row>
    <row r="16" spans="1:21">
      <c r="A16">
        <v>15</v>
      </c>
      <c r="B16">
        <v>263</v>
      </c>
      <c r="C16" t="s">
        <v>44</v>
      </c>
      <c r="D16">
        <v>100</v>
      </c>
      <c r="E16">
        <v>100</v>
      </c>
      <c r="F16">
        <v>90</v>
      </c>
      <c r="G16">
        <v>90</v>
      </c>
      <c r="H16">
        <v>100</v>
      </c>
      <c r="I16">
        <v>100</v>
      </c>
      <c r="J16">
        <v>90</v>
      </c>
      <c r="K16">
        <v>90</v>
      </c>
      <c r="L16">
        <v>100</v>
      </c>
      <c r="M16">
        <v>100</v>
      </c>
      <c r="N16">
        <v>90</v>
      </c>
      <c r="O16">
        <v>100</v>
      </c>
      <c r="P16">
        <v>100</v>
      </c>
      <c r="Q16">
        <v>90</v>
      </c>
      <c r="R16" s="41">
        <f t="shared" si="0"/>
        <v>95.714285714285708</v>
      </c>
    </row>
    <row r="17" spans="1:18">
      <c r="A17">
        <v>16</v>
      </c>
      <c r="B17">
        <v>269</v>
      </c>
      <c r="C17" t="s">
        <v>45</v>
      </c>
      <c r="D17">
        <v>80</v>
      </c>
      <c r="E17">
        <v>80</v>
      </c>
      <c r="F17" s="40">
        <v>90</v>
      </c>
      <c r="G17">
        <v>90</v>
      </c>
      <c r="H17">
        <v>80</v>
      </c>
      <c r="I17">
        <v>90</v>
      </c>
      <c r="J17">
        <v>90</v>
      </c>
      <c r="K17">
        <v>90</v>
      </c>
      <c r="L17">
        <v>100</v>
      </c>
      <c r="M17">
        <v>100</v>
      </c>
      <c r="N17">
        <v>100</v>
      </c>
      <c r="O17">
        <v>100</v>
      </c>
      <c r="P17">
        <v>100</v>
      </c>
      <c r="Q17">
        <v>100</v>
      </c>
      <c r="R17" s="41">
        <f t="shared" si="0"/>
        <v>92.142857142857139</v>
      </c>
    </row>
    <row r="18" spans="1:18">
      <c r="A18">
        <v>17</v>
      </c>
      <c r="B18">
        <v>270</v>
      </c>
      <c r="C18" t="s">
        <v>46</v>
      </c>
      <c r="D18">
        <v>100</v>
      </c>
      <c r="E18">
        <v>100</v>
      </c>
      <c r="F18">
        <v>100</v>
      </c>
      <c r="G18">
        <v>90</v>
      </c>
      <c r="H18">
        <v>100</v>
      </c>
      <c r="I18">
        <v>100</v>
      </c>
      <c r="J18">
        <v>100</v>
      </c>
      <c r="K18">
        <v>100</v>
      </c>
      <c r="L18">
        <v>100</v>
      </c>
      <c r="M18">
        <v>100</v>
      </c>
      <c r="N18">
        <v>90</v>
      </c>
      <c r="O18">
        <v>90</v>
      </c>
      <c r="P18">
        <v>100</v>
      </c>
      <c r="Q18">
        <v>100</v>
      </c>
      <c r="R18" s="41">
        <f t="shared" si="0"/>
        <v>97.857142857142861</v>
      </c>
    </row>
    <row r="19" spans="1:18">
      <c r="A19">
        <v>18</v>
      </c>
      <c r="B19">
        <v>277</v>
      </c>
      <c r="C19" t="s">
        <v>47</v>
      </c>
      <c r="D19">
        <v>100</v>
      </c>
      <c r="E19">
        <v>90</v>
      </c>
      <c r="F19" s="40">
        <v>90</v>
      </c>
      <c r="G19">
        <v>100</v>
      </c>
      <c r="H19">
        <v>90</v>
      </c>
      <c r="I19">
        <v>90</v>
      </c>
      <c r="J19">
        <v>90</v>
      </c>
      <c r="K19">
        <v>90</v>
      </c>
      <c r="L19">
        <v>90</v>
      </c>
      <c r="M19">
        <v>90</v>
      </c>
      <c r="N19">
        <v>100</v>
      </c>
      <c r="O19" s="40">
        <v>90</v>
      </c>
      <c r="P19" s="40">
        <v>100</v>
      </c>
      <c r="Q19" s="40">
        <v>100</v>
      </c>
      <c r="R19" s="41">
        <f t="shared" si="0"/>
        <v>93.571428571428569</v>
      </c>
    </row>
    <row r="20" spans="1:18">
      <c r="A20">
        <v>19</v>
      </c>
      <c r="B20">
        <v>283</v>
      </c>
      <c r="C20" t="s">
        <v>48</v>
      </c>
      <c r="D20">
        <v>70</v>
      </c>
      <c r="E20">
        <v>70</v>
      </c>
      <c r="F20">
        <v>70</v>
      </c>
      <c r="G20">
        <v>70</v>
      </c>
      <c r="H20">
        <v>70</v>
      </c>
      <c r="I20">
        <v>70</v>
      </c>
      <c r="J20">
        <v>70</v>
      </c>
      <c r="K20">
        <v>70</v>
      </c>
      <c r="L20">
        <v>70</v>
      </c>
      <c r="M20">
        <v>80</v>
      </c>
      <c r="N20">
        <v>80</v>
      </c>
      <c r="O20">
        <v>80</v>
      </c>
      <c r="P20">
        <v>80</v>
      </c>
      <c r="Q20">
        <v>80</v>
      </c>
      <c r="R20" s="41">
        <f t="shared" si="0"/>
        <v>73.571428571428569</v>
      </c>
    </row>
    <row r="21" spans="1:18">
      <c r="A21" s="48">
        <v>20</v>
      </c>
      <c r="B21" s="48">
        <v>284</v>
      </c>
      <c r="C21" s="48" t="s">
        <v>49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1" t="e">
        <f t="shared" si="0"/>
        <v>#DIV/0!</v>
      </c>
    </row>
    <row r="22" spans="1:18">
      <c r="A22" t="s">
        <v>77</v>
      </c>
      <c r="B22">
        <v>27</v>
      </c>
      <c r="C22" t="s">
        <v>55</v>
      </c>
      <c r="D22">
        <v>90</v>
      </c>
      <c r="E22">
        <v>80</v>
      </c>
      <c r="F22">
        <v>90</v>
      </c>
      <c r="G22">
        <v>90</v>
      </c>
      <c r="H22">
        <v>90</v>
      </c>
      <c r="I22">
        <v>90</v>
      </c>
      <c r="J22">
        <v>90</v>
      </c>
      <c r="K22">
        <v>90</v>
      </c>
      <c r="L22">
        <v>90</v>
      </c>
      <c r="M22">
        <v>80</v>
      </c>
      <c r="N22">
        <v>80</v>
      </c>
      <c r="O22">
        <v>90</v>
      </c>
      <c r="P22">
        <v>80</v>
      </c>
      <c r="Q22">
        <v>90</v>
      </c>
      <c r="R22" s="41">
        <f t="shared" si="0"/>
        <v>87.142857142857139</v>
      </c>
    </row>
    <row r="23" spans="1:18">
      <c r="A23" t="s">
        <v>76</v>
      </c>
      <c r="B23">
        <v>152</v>
      </c>
      <c r="C23" t="s">
        <v>56</v>
      </c>
      <c r="D23">
        <v>80</v>
      </c>
      <c r="E23">
        <v>80</v>
      </c>
      <c r="F23" s="40">
        <v>80</v>
      </c>
      <c r="G23">
        <v>85</v>
      </c>
      <c r="H23">
        <v>80</v>
      </c>
      <c r="I23">
        <v>80</v>
      </c>
      <c r="J23">
        <v>80</v>
      </c>
      <c r="K23">
        <v>80</v>
      </c>
      <c r="L23">
        <v>80</v>
      </c>
      <c r="M23">
        <v>70</v>
      </c>
      <c r="N23">
        <v>70</v>
      </c>
      <c r="O23">
        <v>80</v>
      </c>
      <c r="P23">
        <v>80</v>
      </c>
      <c r="Q23">
        <v>80</v>
      </c>
      <c r="R23" s="41">
        <f t="shared" si="0"/>
        <v>78.928571428571431</v>
      </c>
    </row>
    <row r="24" spans="1:18">
      <c r="A24" t="s">
        <v>58</v>
      </c>
      <c r="B24">
        <v>356</v>
      </c>
      <c r="C24" t="s">
        <v>57</v>
      </c>
      <c r="D24">
        <v>80</v>
      </c>
      <c r="E24">
        <v>80</v>
      </c>
      <c r="F24">
        <v>80</v>
      </c>
      <c r="G24">
        <v>90</v>
      </c>
      <c r="H24">
        <v>90</v>
      </c>
      <c r="I24">
        <v>90</v>
      </c>
      <c r="J24">
        <v>80</v>
      </c>
      <c r="K24">
        <v>80</v>
      </c>
      <c r="L24">
        <v>90</v>
      </c>
      <c r="M24">
        <v>80</v>
      </c>
      <c r="N24">
        <v>80</v>
      </c>
      <c r="O24">
        <v>80</v>
      </c>
      <c r="P24">
        <v>80</v>
      </c>
      <c r="Q24">
        <v>80</v>
      </c>
      <c r="R24" s="41">
        <f t="shared" si="0"/>
        <v>82.857142857142861</v>
      </c>
    </row>
    <row r="25" spans="1:18">
      <c r="R25" s="41"/>
    </row>
    <row r="26" spans="1:18">
      <c r="R26" s="41"/>
    </row>
    <row r="27" spans="1:18">
      <c r="R27" s="41"/>
    </row>
    <row r="28" spans="1:18">
      <c r="R28" s="41"/>
    </row>
    <row r="29" spans="1:18">
      <c r="R29" s="41"/>
    </row>
    <row r="30" spans="1:18">
      <c r="R30" s="41"/>
    </row>
    <row r="31" spans="1:18">
      <c r="R31" s="4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0"/>
  <sheetViews>
    <sheetView topLeftCell="A10" zoomScale="120" zoomScaleNormal="120" workbookViewId="0">
      <pane xSplit="1" topLeftCell="AA1" activePane="topRight" state="frozen"/>
      <selection pane="topRight" sqref="A1:A1048576"/>
    </sheetView>
  </sheetViews>
  <sheetFormatPr defaultColWidth="6.28515625" defaultRowHeight="15.75"/>
  <cols>
    <col min="1" max="1" width="27.85546875" style="2" customWidth="1"/>
    <col min="2" max="2" width="4" style="2" customWidth="1"/>
    <col min="3" max="3" width="4.140625" style="2" customWidth="1"/>
    <col min="4" max="26" width="4.7109375" style="2" customWidth="1"/>
    <col min="27" max="27" width="9.140625" style="24" bestFit="1" customWidth="1"/>
    <col min="28" max="16384" width="6.28515625" style="2"/>
  </cols>
  <sheetData>
    <row r="1" spans="1:27" ht="12.75" customHeight="1">
      <c r="A1" s="79" t="s">
        <v>62</v>
      </c>
      <c r="B1" s="78" t="s">
        <v>60</v>
      </c>
      <c r="C1" s="78" t="s">
        <v>61</v>
      </c>
      <c r="D1" s="69" t="s">
        <v>113</v>
      </c>
      <c r="E1" s="69" t="s">
        <v>114</v>
      </c>
      <c r="F1" s="69" t="s">
        <v>115</v>
      </c>
      <c r="G1" s="69" t="s">
        <v>116</v>
      </c>
      <c r="H1" s="69" t="s">
        <v>117</v>
      </c>
      <c r="I1" s="69" t="s">
        <v>118</v>
      </c>
      <c r="J1" s="69" t="s">
        <v>119</v>
      </c>
      <c r="K1" s="69" t="s">
        <v>120</v>
      </c>
      <c r="L1" s="69" t="s">
        <v>121</v>
      </c>
      <c r="M1" s="69" t="s">
        <v>122</v>
      </c>
      <c r="N1" s="69" t="s">
        <v>123</v>
      </c>
      <c r="O1" s="69" t="s">
        <v>124</v>
      </c>
      <c r="P1" s="69" t="s">
        <v>125</v>
      </c>
      <c r="Q1" s="69" t="s">
        <v>126</v>
      </c>
      <c r="R1" s="69" t="s">
        <v>127</v>
      </c>
      <c r="S1" s="69" t="s">
        <v>128</v>
      </c>
      <c r="T1" s="69" t="s">
        <v>129</v>
      </c>
      <c r="U1" s="69" t="s">
        <v>130</v>
      </c>
      <c r="V1" s="69" t="s">
        <v>131</v>
      </c>
      <c r="W1" s="63" t="s">
        <v>132</v>
      </c>
      <c r="X1" s="75" t="s">
        <v>133</v>
      </c>
      <c r="Y1" s="63" t="s">
        <v>134</v>
      </c>
      <c r="Z1" s="66" t="s">
        <v>135</v>
      </c>
      <c r="AA1" s="73" t="s">
        <v>63</v>
      </c>
    </row>
    <row r="2" spans="1:27" ht="12.75">
      <c r="A2" s="79"/>
      <c r="B2" s="78"/>
      <c r="C2" s="78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64"/>
      <c r="X2" s="76"/>
      <c r="Y2" s="64"/>
      <c r="Z2" s="67"/>
      <c r="AA2" s="73"/>
    </row>
    <row r="3" spans="1:27" ht="12.75">
      <c r="A3" s="79"/>
      <c r="B3" s="78"/>
      <c r="C3" s="78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64"/>
      <c r="X3" s="76"/>
      <c r="Y3" s="64"/>
      <c r="Z3" s="67"/>
      <c r="AA3" s="73"/>
    </row>
    <row r="4" spans="1:27" ht="28.5" customHeight="1">
      <c r="A4" s="79"/>
      <c r="B4" s="78"/>
      <c r="C4" s="78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65"/>
      <c r="X4" s="77"/>
      <c r="Y4" s="65"/>
      <c r="Z4" s="68"/>
      <c r="AA4" s="73"/>
    </row>
    <row r="5" spans="1:27" s="12" customFormat="1">
      <c r="A5" s="28" t="s">
        <v>30</v>
      </c>
      <c r="B5" s="6">
        <v>1</v>
      </c>
      <c r="C5" s="28">
        <v>4</v>
      </c>
      <c r="D5" s="6">
        <v>100</v>
      </c>
      <c r="E5" s="6">
        <v>90</v>
      </c>
      <c r="F5" s="6">
        <v>90</v>
      </c>
      <c r="G5" s="6">
        <v>100</v>
      </c>
      <c r="H5" s="6">
        <v>90</v>
      </c>
      <c r="I5" s="6">
        <v>90</v>
      </c>
      <c r="J5" s="33">
        <v>100</v>
      </c>
      <c r="K5" s="6">
        <v>100</v>
      </c>
      <c r="L5" s="6">
        <v>100</v>
      </c>
      <c r="M5" s="6">
        <v>100</v>
      </c>
      <c r="N5" s="6">
        <v>100</v>
      </c>
      <c r="O5" s="6">
        <v>90</v>
      </c>
      <c r="P5" s="6">
        <v>90</v>
      </c>
      <c r="Q5" s="6">
        <v>100</v>
      </c>
      <c r="R5" s="6">
        <v>90</v>
      </c>
      <c r="S5" s="6">
        <v>100</v>
      </c>
      <c r="T5" s="6">
        <v>90</v>
      </c>
      <c r="U5" s="6">
        <v>90</v>
      </c>
      <c r="V5" s="6">
        <v>100</v>
      </c>
      <c r="W5" s="6">
        <v>100</v>
      </c>
      <c r="X5" s="6">
        <v>100</v>
      </c>
      <c r="Y5" s="6">
        <v>100</v>
      </c>
      <c r="Z5" s="6">
        <v>100</v>
      </c>
      <c r="AA5" s="29">
        <f>AVERAGE(D5:Z5)</f>
        <v>96.086956521739125</v>
      </c>
    </row>
    <row r="6" spans="1:27" s="12" customFormat="1">
      <c r="A6" s="28" t="s">
        <v>31</v>
      </c>
      <c r="B6" s="6">
        <v>2</v>
      </c>
      <c r="C6" s="28">
        <v>5</v>
      </c>
      <c r="D6" s="6">
        <v>100</v>
      </c>
      <c r="E6" s="6">
        <v>100</v>
      </c>
      <c r="F6" s="6">
        <v>100</v>
      </c>
      <c r="G6" s="6">
        <v>90</v>
      </c>
      <c r="H6" s="6">
        <v>100</v>
      </c>
      <c r="I6" s="6">
        <v>100</v>
      </c>
      <c r="J6" s="33">
        <v>100</v>
      </c>
      <c r="K6" s="6">
        <v>100</v>
      </c>
      <c r="L6" s="6">
        <v>100</v>
      </c>
      <c r="M6" s="6">
        <v>100</v>
      </c>
      <c r="N6" s="6">
        <v>100</v>
      </c>
      <c r="O6" s="6">
        <v>100</v>
      </c>
      <c r="P6" s="6">
        <v>100</v>
      </c>
      <c r="Q6" s="6">
        <v>100</v>
      </c>
      <c r="R6" s="6">
        <v>100</v>
      </c>
      <c r="S6" s="6">
        <v>100</v>
      </c>
      <c r="T6" s="6">
        <v>100</v>
      </c>
      <c r="U6" s="6">
        <v>100</v>
      </c>
      <c r="V6" s="6">
        <v>100</v>
      </c>
      <c r="W6" s="6">
        <v>100</v>
      </c>
      <c r="X6" s="6">
        <v>100</v>
      </c>
      <c r="Y6" s="6">
        <v>100</v>
      </c>
      <c r="Z6" s="6">
        <v>100</v>
      </c>
      <c r="AA6" s="29">
        <f t="shared" ref="AA6:AA27" si="0">AVERAGE(D6:Z6)</f>
        <v>99.565217391304344</v>
      </c>
    </row>
    <row r="7" spans="1:27" s="12" customFormat="1">
      <c r="A7" s="28" t="s">
        <v>32</v>
      </c>
      <c r="B7" s="6">
        <v>3</v>
      </c>
      <c r="C7" s="28">
        <v>28</v>
      </c>
      <c r="D7" s="6">
        <v>100</v>
      </c>
      <c r="E7" s="6">
        <v>80</v>
      </c>
      <c r="F7" s="6">
        <v>90</v>
      </c>
      <c r="G7" s="6">
        <v>90</v>
      </c>
      <c r="H7" s="6">
        <v>100</v>
      </c>
      <c r="I7" s="6">
        <v>100</v>
      </c>
      <c r="J7" s="33">
        <v>100</v>
      </c>
      <c r="K7" s="6">
        <v>100</v>
      </c>
      <c r="L7" s="6">
        <v>80</v>
      </c>
      <c r="M7" s="6">
        <v>100</v>
      </c>
      <c r="N7" s="6">
        <v>100</v>
      </c>
      <c r="O7" s="6">
        <v>100</v>
      </c>
      <c r="P7" s="6">
        <v>100</v>
      </c>
      <c r="Q7" s="6">
        <v>100</v>
      </c>
      <c r="R7" s="6">
        <v>100</v>
      </c>
      <c r="S7" s="6">
        <v>100</v>
      </c>
      <c r="T7" s="6">
        <v>100</v>
      </c>
      <c r="U7" s="6">
        <v>100</v>
      </c>
      <c r="V7" s="6">
        <v>100</v>
      </c>
      <c r="W7" s="6">
        <v>100</v>
      </c>
      <c r="X7" s="6">
        <v>100</v>
      </c>
      <c r="Y7" s="6">
        <v>100</v>
      </c>
      <c r="Z7" s="6">
        <v>100</v>
      </c>
      <c r="AA7" s="29">
        <f t="shared" si="0"/>
        <v>97.391304347826093</v>
      </c>
    </row>
    <row r="8" spans="1:27" s="12" customFormat="1">
      <c r="A8" s="28" t="s">
        <v>33</v>
      </c>
      <c r="B8" s="6">
        <v>4</v>
      </c>
      <c r="C8" s="28">
        <v>29</v>
      </c>
      <c r="D8" s="6">
        <v>100</v>
      </c>
      <c r="E8" s="6">
        <v>90</v>
      </c>
      <c r="F8" s="6">
        <v>100</v>
      </c>
      <c r="G8" s="6">
        <v>100</v>
      </c>
      <c r="H8" s="6">
        <v>90</v>
      </c>
      <c r="I8" s="6">
        <v>90</v>
      </c>
      <c r="J8" s="33">
        <v>90</v>
      </c>
      <c r="K8" s="6">
        <v>90</v>
      </c>
      <c r="L8" s="6">
        <v>90</v>
      </c>
      <c r="M8" s="6">
        <v>100</v>
      </c>
      <c r="N8" s="6">
        <v>100</v>
      </c>
      <c r="O8" s="6">
        <v>100</v>
      </c>
      <c r="P8" s="6">
        <v>100</v>
      </c>
      <c r="Q8" s="6">
        <v>100</v>
      </c>
      <c r="R8" s="6">
        <v>100</v>
      </c>
      <c r="S8" s="6">
        <v>100</v>
      </c>
      <c r="T8" s="6">
        <v>100</v>
      </c>
      <c r="U8" s="6">
        <v>100</v>
      </c>
      <c r="V8" s="6">
        <v>100</v>
      </c>
      <c r="W8" s="6">
        <v>100</v>
      </c>
      <c r="X8" s="6">
        <v>100</v>
      </c>
      <c r="Y8" s="6">
        <v>100</v>
      </c>
      <c r="Z8" s="6">
        <v>100</v>
      </c>
      <c r="AA8" s="29">
        <f t="shared" si="0"/>
        <v>97.391304347826093</v>
      </c>
    </row>
    <row r="9" spans="1:27" s="19" customFormat="1">
      <c r="A9" s="37" t="s">
        <v>34</v>
      </c>
      <c r="B9" s="15">
        <v>5</v>
      </c>
      <c r="C9" s="37">
        <v>34</v>
      </c>
      <c r="D9" s="15">
        <v>100</v>
      </c>
      <c r="E9" s="15">
        <v>100</v>
      </c>
      <c r="F9" s="15">
        <v>100</v>
      </c>
      <c r="G9" s="15">
        <v>100</v>
      </c>
      <c r="H9" s="15">
        <v>100</v>
      </c>
      <c r="I9" s="15">
        <v>100</v>
      </c>
      <c r="J9" s="15">
        <v>100</v>
      </c>
      <c r="K9" s="15">
        <v>100</v>
      </c>
      <c r="L9" s="15">
        <v>100</v>
      </c>
      <c r="M9" s="15">
        <v>100</v>
      </c>
      <c r="N9" s="15">
        <v>100</v>
      </c>
      <c r="O9" s="15">
        <v>100</v>
      </c>
      <c r="P9" s="15">
        <v>100</v>
      </c>
      <c r="Q9" s="15">
        <v>100</v>
      </c>
      <c r="R9" s="15">
        <v>100</v>
      </c>
      <c r="S9" s="15">
        <v>100</v>
      </c>
      <c r="T9" s="15">
        <v>100</v>
      </c>
      <c r="U9" s="15">
        <v>100</v>
      </c>
      <c r="V9" s="15">
        <v>100</v>
      </c>
      <c r="W9" s="15">
        <v>0</v>
      </c>
      <c r="X9" s="15">
        <v>100</v>
      </c>
      <c r="Y9" s="15">
        <v>100</v>
      </c>
      <c r="Z9" s="15">
        <v>100</v>
      </c>
      <c r="AA9" s="29">
        <f t="shared" si="0"/>
        <v>95.652173913043484</v>
      </c>
    </row>
    <row r="10" spans="1:27" s="19" customFormat="1">
      <c r="A10" s="37" t="s">
        <v>35</v>
      </c>
      <c r="B10" s="15">
        <v>6</v>
      </c>
      <c r="C10" s="37">
        <v>61</v>
      </c>
      <c r="D10" s="15">
        <v>100</v>
      </c>
      <c r="E10" s="15">
        <v>100</v>
      </c>
      <c r="F10" s="15">
        <v>90</v>
      </c>
      <c r="G10" s="15">
        <v>90</v>
      </c>
      <c r="H10" s="15">
        <v>90</v>
      </c>
      <c r="I10" s="15">
        <v>90</v>
      </c>
      <c r="J10" s="42">
        <v>90</v>
      </c>
      <c r="K10" s="15">
        <v>100</v>
      </c>
      <c r="L10" s="15">
        <v>100</v>
      </c>
      <c r="M10" s="15">
        <v>100</v>
      </c>
      <c r="N10" s="15">
        <v>100</v>
      </c>
      <c r="O10" s="15">
        <v>90</v>
      </c>
      <c r="P10" s="15">
        <v>90</v>
      </c>
      <c r="Q10" s="15">
        <v>100</v>
      </c>
      <c r="R10" s="15">
        <v>100</v>
      </c>
      <c r="S10" s="15">
        <v>100</v>
      </c>
      <c r="T10" s="15">
        <v>100</v>
      </c>
      <c r="U10" s="15">
        <v>100</v>
      </c>
      <c r="V10" s="15"/>
      <c r="W10" s="15"/>
      <c r="X10" s="15"/>
      <c r="Y10" s="15"/>
      <c r="Z10" s="15"/>
      <c r="AA10" s="29">
        <f t="shared" si="0"/>
        <v>96.111111111111114</v>
      </c>
    </row>
    <row r="11" spans="1:27" s="19" customFormat="1">
      <c r="A11" s="37" t="s">
        <v>36</v>
      </c>
      <c r="B11" s="15">
        <v>7</v>
      </c>
      <c r="C11" s="37">
        <v>62</v>
      </c>
      <c r="D11" s="15">
        <v>70</v>
      </c>
      <c r="E11" s="15">
        <v>70</v>
      </c>
      <c r="F11" s="15">
        <v>80</v>
      </c>
      <c r="G11" s="15">
        <v>70</v>
      </c>
      <c r="H11" s="15">
        <v>70</v>
      </c>
      <c r="I11" s="15">
        <v>70</v>
      </c>
      <c r="J11" s="42">
        <v>70</v>
      </c>
      <c r="K11" s="15">
        <v>70</v>
      </c>
      <c r="L11" s="15">
        <v>70</v>
      </c>
      <c r="M11" s="15">
        <v>70</v>
      </c>
      <c r="N11" s="15">
        <v>70</v>
      </c>
      <c r="O11" s="15">
        <v>70</v>
      </c>
      <c r="P11" s="15">
        <v>70</v>
      </c>
      <c r="Q11" s="15">
        <v>70</v>
      </c>
      <c r="R11" s="15">
        <v>70</v>
      </c>
      <c r="S11" s="15">
        <v>70</v>
      </c>
      <c r="T11" s="15">
        <v>70</v>
      </c>
      <c r="U11" s="15">
        <v>70</v>
      </c>
      <c r="V11" s="15">
        <v>70</v>
      </c>
      <c r="W11" s="15">
        <v>70</v>
      </c>
      <c r="X11" s="15">
        <v>70</v>
      </c>
      <c r="Y11" s="15">
        <v>70</v>
      </c>
      <c r="Z11" s="15">
        <v>70</v>
      </c>
      <c r="AA11" s="29">
        <f t="shared" si="0"/>
        <v>70.434782608695656</v>
      </c>
    </row>
    <row r="12" spans="1:27" s="12" customFormat="1">
      <c r="A12" s="28" t="s">
        <v>37</v>
      </c>
      <c r="B12" s="6">
        <v>8</v>
      </c>
      <c r="C12" s="28">
        <v>164</v>
      </c>
      <c r="D12" s="6">
        <v>100</v>
      </c>
      <c r="E12" s="6">
        <v>100</v>
      </c>
      <c r="F12" s="6">
        <v>100</v>
      </c>
      <c r="G12" s="6">
        <v>90</v>
      </c>
      <c r="H12" s="6">
        <v>90</v>
      </c>
      <c r="I12" s="6">
        <v>90</v>
      </c>
      <c r="J12" s="33">
        <v>100</v>
      </c>
      <c r="K12" s="6">
        <v>90</v>
      </c>
      <c r="L12" s="6">
        <v>90</v>
      </c>
      <c r="M12" s="6">
        <v>90</v>
      </c>
      <c r="N12" s="6">
        <v>90</v>
      </c>
      <c r="O12" s="6">
        <v>90</v>
      </c>
      <c r="P12" s="6">
        <v>90</v>
      </c>
      <c r="Q12" s="6">
        <v>90</v>
      </c>
      <c r="R12" s="6">
        <v>90</v>
      </c>
      <c r="S12" s="6">
        <v>90</v>
      </c>
      <c r="T12" s="6">
        <v>100</v>
      </c>
      <c r="U12" s="6">
        <v>100</v>
      </c>
      <c r="V12" s="6">
        <v>80</v>
      </c>
      <c r="W12" s="6">
        <v>80</v>
      </c>
      <c r="X12" s="6">
        <v>80</v>
      </c>
      <c r="Y12" s="6">
        <v>80</v>
      </c>
      <c r="Z12" s="6">
        <v>80</v>
      </c>
      <c r="AA12" s="29">
        <f t="shared" si="0"/>
        <v>90.434782608695656</v>
      </c>
    </row>
    <row r="13" spans="1:27" s="12" customFormat="1">
      <c r="A13" s="28" t="s">
        <v>38</v>
      </c>
      <c r="B13" s="6">
        <v>9</v>
      </c>
      <c r="C13" s="28">
        <v>167</v>
      </c>
      <c r="D13" s="6">
        <v>100</v>
      </c>
      <c r="E13" s="6">
        <v>70</v>
      </c>
      <c r="F13" s="6">
        <v>90</v>
      </c>
      <c r="G13" s="6">
        <v>90</v>
      </c>
      <c r="H13" s="6">
        <v>100</v>
      </c>
      <c r="I13" s="6">
        <v>100</v>
      </c>
      <c r="J13" s="33">
        <v>100</v>
      </c>
      <c r="K13" s="6">
        <v>100</v>
      </c>
      <c r="L13" s="6">
        <v>100</v>
      </c>
      <c r="M13" s="6">
        <v>100</v>
      </c>
      <c r="N13" s="6">
        <v>100</v>
      </c>
      <c r="O13" s="6">
        <v>90</v>
      </c>
      <c r="P13" s="6">
        <v>90</v>
      </c>
      <c r="Q13" s="6">
        <v>100</v>
      </c>
      <c r="R13" s="6">
        <v>100</v>
      </c>
      <c r="S13" s="6">
        <v>100</v>
      </c>
      <c r="T13" s="6">
        <v>100</v>
      </c>
      <c r="U13" s="6">
        <v>100</v>
      </c>
      <c r="V13" s="6">
        <v>100</v>
      </c>
      <c r="W13" s="6">
        <v>90</v>
      </c>
      <c r="X13" s="6">
        <v>90</v>
      </c>
      <c r="Y13" s="6">
        <v>100</v>
      </c>
      <c r="Z13" s="6">
        <v>100</v>
      </c>
      <c r="AA13" s="29">
        <f t="shared" si="0"/>
        <v>96.086956521739125</v>
      </c>
    </row>
    <row r="14" spans="1:27" s="12" customFormat="1">
      <c r="A14" s="28" t="s">
        <v>39</v>
      </c>
      <c r="B14" s="6">
        <v>10</v>
      </c>
      <c r="C14" s="28">
        <v>168</v>
      </c>
      <c r="D14" s="36">
        <v>100</v>
      </c>
      <c r="E14" s="32">
        <v>100</v>
      </c>
      <c r="F14" s="32">
        <v>100</v>
      </c>
      <c r="G14" s="33">
        <v>100</v>
      </c>
      <c r="H14" s="33">
        <v>0</v>
      </c>
      <c r="I14" s="33">
        <v>0</v>
      </c>
      <c r="J14" s="33">
        <v>0</v>
      </c>
      <c r="K14" s="33">
        <v>100</v>
      </c>
      <c r="L14" s="33">
        <v>90</v>
      </c>
      <c r="M14" s="33">
        <v>100</v>
      </c>
      <c r="N14" s="33">
        <v>90</v>
      </c>
      <c r="O14" s="33">
        <v>100</v>
      </c>
      <c r="P14" s="33">
        <v>100</v>
      </c>
      <c r="Q14" s="33">
        <v>100</v>
      </c>
      <c r="R14" s="33">
        <v>90</v>
      </c>
      <c r="S14" s="33">
        <v>100</v>
      </c>
      <c r="T14" s="33">
        <v>100</v>
      </c>
      <c r="U14" s="33">
        <v>100</v>
      </c>
      <c r="V14" s="33">
        <v>100</v>
      </c>
      <c r="W14" s="33">
        <v>100</v>
      </c>
      <c r="X14" s="33">
        <v>100</v>
      </c>
      <c r="Y14" s="33">
        <v>100</v>
      </c>
      <c r="Z14" s="33">
        <v>100</v>
      </c>
      <c r="AA14" s="29">
        <f t="shared" si="0"/>
        <v>85.652173913043484</v>
      </c>
    </row>
    <row r="15" spans="1:27" s="49" customFormat="1">
      <c r="A15" s="52" t="s">
        <v>40</v>
      </c>
      <c r="B15" s="51">
        <v>11</v>
      </c>
      <c r="C15" s="52">
        <v>170</v>
      </c>
      <c r="D15" s="51">
        <v>90</v>
      </c>
      <c r="E15" s="51"/>
      <c r="F15" s="51"/>
      <c r="G15" s="51"/>
      <c r="H15" s="51"/>
      <c r="I15" s="51"/>
      <c r="J15" s="53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4">
        <f t="shared" si="0"/>
        <v>90</v>
      </c>
    </row>
    <row r="16" spans="1:27" s="12" customFormat="1">
      <c r="A16" s="28" t="s">
        <v>41</v>
      </c>
      <c r="B16" s="6">
        <v>12</v>
      </c>
      <c r="C16" s="28">
        <v>187</v>
      </c>
      <c r="D16" s="6">
        <v>90</v>
      </c>
      <c r="E16" s="6">
        <v>100</v>
      </c>
      <c r="F16" s="6">
        <v>90</v>
      </c>
      <c r="G16" s="6">
        <v>80</v>
      </c>
      <c r="H16" s="6">
        <v>100</v>
      </c>
      <c r="I16" s="6">
        <v>90</v>
      </c>
      <c r="J16" s="33">
        <v>100</v>
      </c>
      <c r="K16" s="6">
        <v>100</v>
      </c>
      <c r="L16" s="6">
        <v>100</v>
      </c>
      <c r="M16" s="6">
        <v>100</v>
      </c>
      <c r="N16" s="6">
        <v>100</v>
      </c>
      <c r="O16" s="6">
        <v>100</v>
      </c>
      <c r="P16" s="6">
        <v>100</v>
      </c>
      <c r="Q16" s="6">
        <v>100</v>
      </c>
      <c r="R16" s="6">
        <v>100</v>
      </c>
      <c r="S16" s="6">
        <v>100</v>
      </c>
      <c r="T16" s="6">
        <v>100</v>
      </c>
      <c r="U16" s="6">
        <v>100</v>
      </c>
      <c r="V16" s="6">
        <v>100</v>
      </c>
      <c r="W16" s="6">
        <v>90</v>
      </c>
      <c r="X16" s="6">
        <v>100</v>
      </c>
      <c r="Y16" s="6">
        <v>100</v>
      </c>
      <c r="Z16" s="6">
        <v>100</v>
      </c>
      <c r="AA16" s="29">
        <f t="shared" si="0"/>
        <v>97.391304347826093</v>
      </c>
    </row>
    <row r="17" spans="1:27" s="49" customFormat="1">
      <c r="A17" s="52" t="s">
        <v>42</v>
      </c>
      <c r="B17" s="51">
        <v>13</v>
      </c>
      <c r="C17" s="52">
        <v>252</v>
      </c>
      <c r="D17" s="51">
        <v>60</v>
      </c>
      <c r="E17" s="51"/>
      <c r="F17" s="51"/>
      <c r="G17" s="51"/>
      <c r="H17" s="51"/>
      <c r="I17" s="51"/>
      <c r="J17" s="53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4">
        <f t="shared" si="0"/>
        <v>60</v>
      </c>
    </row>
    <row r="18" spans="1:27" s="12" customFormat="1">
      <c r="A18" s="28" t="s">
        <v>43</v>
      </c>
      <c r="B18" s="6">
        <v>14</v>
      </c>
      <c r="C18" s="28">
        <v>255</v>
      </c>
      <c r="D18" s="6">
        <v>100</v>
      </c>
      <c r="E18" s="6">
        <v>80</v>
      </c>
      <c r="F18" s="6">
        <v>90</v>
      </c>
      <c r="G18" s="6">
        <v>90</v>
      </c>
      <c r="H18" s="6">
        <v>0</v>
      </c>
      <c r="I18" s="6">
        <v>0</v>
      </c>
      <c r="J18" s="33">
        <v>90</v>
      </c>
      <c r="K18" s="6">
        <v>100</v>
      </c>
      <c r="L18" s="6">
        <v>80</v>
      </c>
      <c r="M18" s="6">
        <v>90</v>
      </c>
      <c r="N18" s="6">
        <v>100</v>
      </c>
      <c r="O18" s="6">
        <v>100</v>
      </c>
      <c r="P18" s="6">
        <v>100</v>
      </c>
      <c r="Q18" s="6"/>
      <c r="R18" s="6">
        <v>100</v>
      </c>
      <c r="S18" s="6">
        <v>100</v>
      </c>
      <c r="T18" s="6">
        <v>100</v>
      </c>
      <c r="U18" s="6">
        <v>100</v>
      </c>
      <c r="V18" s="6"/>
      <c r="W18" s="6">
        <v>90</v>
      </c>
      <c r="X18" s="6">
        <v>90</v>
      </c>
      <c r="Y18" s="6">
        <v>90</v>
      </c>
      <c r="Z18" s="6">
        <v>90</v>
      </c>
      <c r="AA18" s="29">
        <f t="shared" si="0"/>
        <v>84.761904761904759</v>
      </c>
    </row>
    <row r="19" spans="1:27" s="12" customFormat="1">
      <c r="A19" s="28" t="s">
        <v>44</v>
      </c>
      <c r="B19" s="6">
        <v>15</v>
      </c>
      <c r="C19" s="28">
        <v>263</v>
      </c>
      <c r="D19" s="6">
        <v>80</v>
      </c>
      <c r="E19" s="6">
        <v>90</v>
      </c>
      <c r="F19" s="6">
        <v>90</v>
      </c>
      <c r="G19" s="6">
        <v>90</v>
      </c>
      <c r="H19" s="6">
        <v>90</v>
      </c>
      <c r="I19" s="6">
        <v>90</v>
      </c>
      <c r="J19" s="33">
        <v>90</v>
      </c>
      <c r="K19" s="6">
        <v>100</v>
      </c>
      <c r="L19" s="6">
        <v>90</v>
      </c>
      <c r="M19" s="6">
        <v>90</v>
      </c>
      <c r="N19" s="6">
        <v>90</v>
      </c>
      <c r="O19" s="6">
        <v>90</v>
      </c>
      <c r="P19" s="6">
        <v>90</v>
      </c>
      <c r="Q19" s="6">
        <v>90</v>
      </c>
      <c r="R19" s="6">
        <v>90</v>
      </c>
      <c r="S19" s="6">
        <v>100</v>
      </c>
      <c r="T19" s="6">
        <v>100</v>
      </c>
      <c r="U19" s="6">
        <v>90</v>
      </c>
      <c r="V19" s="6">
        <v>100</v>
      </c>
      <c r="W19" s="6">
        <v>90</v>
      </c>
      <c r="X19" s="6">
        <v>90</v>
      </c>
      <c r="Y19" s="6">
        <v>90</v>
      </c>
      <c r="Z19" s="6">
        <v>90</v>
      </c>
      <c r="AA19" s="29">
        <f t="shared" si="0"/>
        <v>91.304347826086953</v>
      </c>
    </row>
    <row r="20" spans="1:27" s="19" customFormat="1">
      <c r="A20" s="37" t="s">
        <v>45</v>
      </c>
      <c r="B20" s="15">
        <v>16</v>
      </c>
      <c r="C20" s="37">
        <v>269</v>
      </c>
      <c r="D20" s="15">
        <v>100</v>
      </c>
      <c r="E20" s="15">
        <v>90</v>
      </c>
      <c r="F20" s="15">
        <v>100</v>
      </c>
      <c r="G20" s="15">
        <v>90</v>
      </c>
      <c r="H20" s="15">
        <v>70</v>
      </c>
      <c r="I20" s="15">
        <v>100</v>
      </c>
      <c r="J20" s="42">
        <v>80</v>
      </c>
      <c r="K20" s="15">
        <v>80</v>
      </c>
      <c r="L20" s="15">
        <v>100</v>
      </c>
      <c r="M20" s="15">
        <v>90</v>
      </c>
      <c r="N20" s="15">
        <v>100</v>
      </c>
      <c r="O20" s="15">
        <v>100</v>
      </c>
      <c r="P20" s="15">
        <v>100</v>
      </c>
      <c r="Q20" s="15">
        <v>100</v>
      </c>
      <c r="R20" s="15">
        <v>100</v>
      </c>
      <c r="S20" s="15">
        <v>100</v>
      </c>
      <c r="T20" s="15">
        <v>100</v>
      </c>
      <c r="U20" s="15">
        <v>100</v>
      </c>
      <c r="V20" s="15">
        <v>50</v>
      </c>
      <c r="W20" s="15">
        <v>70</v>
      </c>
      <c r="X20" s="15">
        <v>90</v>
      </c>
      <c r="Y20" s="15">
        <v>100</v>
      </c>
      <c r="Z20" s="15">
        <v>100</v>
      </c>
      <c r="AA20" s="55">
        <f t="shared" si="0"/>
        <v>91.739130434782609</v>
      </c>
    </row>
    <row r="21" spans="1:27" s="12" customFormat="1">
      <c r="A21" s="28" t="s">
        <v>46</v>
      </c>
      <c r="B21" s="6">
        <v>17</v>
      </c>
      <c r="C21" s="28">
        <v>270</v>
      </c>
      <c r="D21" s="30">
        <v>90</v>
      </c>
      <c r="E21" s="30">
        <v>90</v>
      </c>
      <c r="F21" s="6">
        <v>90</v>
      </c>
      <c r="G21" s="30">
        <v>90</v>
      </c>
      <c r="H21" s="30">
        <v>90</v>
      </c>
      <c r="I21" s="30">
        <v>90</v>
      </c>
      <c r="J21" s="33">
        <v>90</v>
      </c>
      <c r="K21" s="30">
        <v>90</v>
      </c>
      <c r="L21" s="30">
        <v>90</v>
      </c>
      <c r="M21" s="31">
        <v>90</v>
      </c>
      <c r="N21" s="31">
        <v>90</v>
      </c>
      <c r="O21" s="31">
        <v>90</v>
      </c>
      <c r="P21" s="31">
        <v>90</v>
      </c>
      <c r="Q21" s="31">
        <v>90</v>
      </c>
      <c r="R21" s="31">
        <v>90</v>
      </c>
      <c r="S21" s="31">
        <v>90</v>
      </c>
      <c r="T21" s="31">
        <v>90</v>
      </c>
      <c r="U21" s="31">
        <v>90</v>
      </c>
      <c r="V21" s="31">
        <v>100</v>
      </c>
      <c r="W21" s="31">
        <v>100</v>
      </c>
      <c r="X21" s="31">
        <v>100</v>
      </c>
      <c r="Y21" s="31">
        <v>80</v>
      </c>
      <c r="Z21" s="31">
        <v>80</v>
      </c>
      <c r="AA21" s="29">
        <f t="shared" si="0"/>
        <v>90.434782608695656</v>
      </c>
    </row>
    <row r="22" spans="1:27" s="12" customFormat="1">
      <c r="A22" s="28" t="s">
        <v>47</v>
      </c>
      <c r="B22" s="6">
        <v>18</v>
      </c>
      <c r="C22" s="28">
        <v>277</v>
      </c>
      <c r="D22" s="6">
        <v>90</v>
      </c>
      <c r="E22" s="6">
        <v>100</v>
      </c>
      <c r="F22" s="6">
        <v>90</v>
      </c>
      <c r="G22" s="6">
        <v>90</v>
      </c>
      <c r="H22" s="6">
        <v>90</v>
      </c>
      <c r="I22" s="6">
        <v>100</v>
      </c>
      <c r="J22" s="33">
        <v>90</v>
      </c>
      <c r="K22" s="6">
        <v>100</v>
      </c>
      <c r="L22" s="6">
        <v>90</v>
      </c>
      <c r="M22" s="6">
        <v>100</v>
      </c>
      <c r="N22" s="6">
        <v>80</v>
      </c>
      <c r="O22" s="6">
        <v>100</v>
      </c>
      <c r="P22" s="6">
        <v>100</v>
      </c>
      <c r="Q22" s="6">
        <v>100</v>
      </c>
      <c r="R22" s="6">
        <v>100</v>
      </c>
      <c r="S22" s="6">
        <v>100</v>
      </c>
      <c r="T22" s="6">
        <v>100</v>
      </c>
      <c r="U22" s="6">
        <v>100</v>
      </c>
      <c r="V22" s="6">
        <v>100</v>
      </c>
      <c r="W22" s="6">
        <v>100</v>
      </c>
      <c r="X22" s="6">
        <v>100</v>
      </c>
      <c r="Y22" s="6">
        <v>100</v>
      </c>
      <c r="Z22" s="6">
        <v>100</v>
      </c>
      <c r="AA22" s="29">
        <f t="shared" si="0"/>
        <v>96.521739130434781</v>
      </c>
    </row>
    <row r="23" spans="1:27" s="12" customFormat="1">
      <c r="A23" s="45" t="s">
        <v>48</v>
      </c>
      <c r="B23" s="6">
        <v>19</v>
      </c>
      <c r="C23" s="45">
        <v>283</v>
      </c>
      <c r="D23" s="6">
        <v>100</v>
      </c>
      <c r="E23" s="6">
        <v>100</v>
      </c>
      <c r="F23" s="6">
        <v>80</v>
      </c>
      <c r="G23" s="6">
        <v>90</v>
      </c>
      <c r="H23" s="6">
        <v>100</v>
      </c>
      <c r="I23" s="6">
        <v>90</v>
      </c>
      <c r="J23" s="31">
        <v>100</v>
      </c>
      <c r="K23" s="6">
        <v>80</v>
      </c>
      <c r="L23" s="6">
        <v>100</v>
      </c>
      <c r="M23" s="6">
        <v>90</v>
      </c>
      <c r="N23" s="6">
        <v>80</v>
      </c>
      <c r="O23" s="6">
        <v>100</v>
      </c>
      <c r="P23" s="6">
        <v>90</v>
      </c>
      <c r="Q23" s="6">
        <v>80</v>
      </c>
      <c r="R23" s="6">
        <v>90</v>
      </c>
      <c r="S23" s="6">
        <v>90</v>
      </c>
      <c r="T23" s="6">
        <v>90</v>
      </c>
      <c r="U23" s="6">
        <v>100</v>
      </c>
      <c r="V23" s="6">
        <v>100</v>
      </c>
      <c r="W23" s="6">
        <v>0</v>
      </c>
      <c r="X23" s="6">
        <v>0</v>
      </c>
      <c r="Y23" s="6">
        <v>100</v>
      </c>
      <c r="Z23" s="6">
        <v>100</v>
      </c>
      <c r="AA23" s="29">
        <f t="shared" si="0"/>
        <v>84.782608695652172</v>
      </c>
    </row>
    <row r="24" spans="1:27" s="61" customFormat="1">
      <c r="A24" s="57" t="s">
        <v>49</v>
      </c>
      <c r="B24" s="56">
        <v>20</v>
      </c>
      <c r="C24" s="57">
        <v>284</v>
      </c>
      <c r="D24" s="58"/>
      <c r="E24" s="58"/>
      <c r="F24" s="58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60" t="e">
        <f t="shared" si="0"/>
        <v>#DIV/0!</v>
      </c>
    </row>
    <row r="25" spans="1:27" s="12" customFormat="1">
      <c r="A25" s="28" t="s">
        <v>55</v>
      </c>
      <c r="B25" s="6">
        <v>21</v>
      </c>
      <c r="C25" s="28">
        <v>27</v>
      </c>
      <c r="D25" s="30">
        <v>100</v>
      </c>
      <c r="E25" s="30">
        <v>90</v>
      </c>
      <c r="F25" s="6">
        <v>90</v>
      </c>
      <c r="G25" s="30">
        <v>90</v>
      </c>
      <c r="H25" s="30">
        <v>90</v>
      </c>
      <c r="I25" s="30">
        <v>90</v>
      </c>
      <c r="J25" s="33">
        <v>90</v>
      </c>
      <c r="K25" s="30">
        <v>90</v>
      </c>
      <c r="L25" s="30">
        <v>90</v>
      </c>
      <c r="M25" s="31">
        <v>90</v>
      </c>
      <c r="N25" s="31">
        <v>90</v>
      </c>
      <c r="O25" s="31">
        <v>90</v>
      </c>
      <c r="P25" s="31">
        <v>90</v>
      </c>
      <c r="Q25" s="31">
        <v>90</v>
      </c>
      <c r="R25" s="31">
        <v>90</v>
      </c>
      <c r="S25" s="31">
        <v>90</v>
      </c>
      <c r="T25" s="31">
        <v>90</v>
      </c>
      <c r="U25" s="31">
        <v>90</v>
      </c>
      <c r="V25" s="31">
        <v>80</v>
      </c>
      <c r="W25" s="31">
        <v>80</v>
      </c>
      <c r="X25" s="31">
        <v>80</v>
      </c>
      <c r="Y25" s="31">
        <v>80</v>
      </c>
      <c r="Z25" s="31">
        <v>80</v>
      </c>
      <c r="AA25" s="29">
        <f t="shared" si="0"/>
        <v>88.260869565217391</v>
      </c>
    </row>
    <row r="26" spans="1:27">
      <c r="A26" s="28" t="s">
        <v>56</v>
      </c>
      <c r="B26" s="6">
        <v>22</v>
      </c>
      <c r="C26" s="28">
        <v>152</v>
      </c>
      <c r="D26" s="30">
        <v>100</v>
      </c>
      <c r="E26" s="30">
        <v>90</v>
      </c>
      <c r="F26" s="6">
        <v>90</v>
      </c>
      <c r="G26" s="30">
        <v>90</v>
      </c>
      <c r="H26" s="30">
        <v>90</v>
      </c>
      <c r="I26" s="30">
        <v>90</v>
      </c>
      <c r="J26" s="33">
        <v>90</v>
      </c>
      <c r="K26" s="30">
        <v>90</v>
      </c>
      <c r="L26" s="30">
        <v>80</v>
      </c>
      <c r="M26" s="31">
        <v>80</v>
      </c>
      <c r="N26" s="31">
        <v>90</v>
      </c>
      <c r="O26" s="31">
        <v>90</v>
      </c>
      <c r="P26" s="31">
        <v>90</v>
      </c>
      <c r="Q26" s="31">
        <v>90</v>
      </c>
      <c r="R26" s="31">
        <v>90</v>
      </c>
      <c r="S26" s="31">
        <v>90</v>
      </c>
      <c r="T26" s="31">
        <v>90</v>
      </c>
      <c r="U26" s="31">
        <v>90</v>
      </c>
      <c r="V26" s="31">
        <v>80</v>
      </c>
      <c r="W26" s="31">
        <v>80</v>
      </c>
      <c r="X26" s="31">
        <v>80</v>
      </c>
      <c r="Y26" s="31">
        <v>80</v>
      </c>
      <c r="Z26" s="31">
        <v>80</v>
      </c>
      <c r="AA26" s="29">
        <f t="shared" si="0"/>
        <v>87.391304347826093</v>
      </c>
    </row>
    <row r="27" spans="1:27">
      <c r="A27" s="28" t="s">
        <v>57</v>
      </c>
      <c r="B27" s="6">
        <v>23</v>
      </c>
      <c r="C27" s="28">
        <v>356</v>
      </c>
      <c r="D27" s="32">
        <v>70</v>
      </c>
      <c r="E27" s="32">
        <v>90</v>
      </c>
      <c r="F27" s="32">
        <v>70</v>
      </c>
      <c r="G27" s="33">
        <v>70</v>
      </c>
      <c r="H27" s="30">
        <v>90</v>
      </c>
      <c r="I27" s="30">
        <v>90</v>
      </c>
      <c r="J27" s="33">
        <v>90</v>
      </c>
      <c r="K27" s="30">
        <v>90</v>
      </c>
      <c r="L27" s="30">
        <v>90</v>
      </c>
      <c r="M27" s="31">
        <v>90</v>
      </c>
      <c r="N27" s="31">
        <v>90</v>
      </c>
      <c r="O27" s="31">
        <v>90</v>
      </c>
      <c r="P27" s="31">
        <v>90</v>
      </c>
      <c r="Q27" s="31">
        <v>90</v>
      </c>
      <c r="R27" s="31">
        <v>90</v>
      </c>
      <c r="S27" s="31">
        <v>90</v>
      </c>
      <c r="T27" s="31">
        <v>90</v>
      </c>
      <c r="U27" s="31">
        <v>90</v>
      </c>
      <c r="V27" s="31">
        <v>100</v>
      </c>
      <c r="W27" s="31">
        <v>100</v>
      </c>
      <c r="X27" s="31">
        <v>100</v>
      </c>
      <c r="Y27" s="31">
        <v>80</v>
      </c>
      <c r="Z27" s="31">
        <v>80</v>
      </c>
      <c r="AA27" s="29">
        <f t="shared" si="0"/>
        <v>87.826086956521735</v>
      </c>
    </row>
    <row r="28" spans="1:27">
      <c r="A28" s="5"/>
      <c r="B28" s="5"/>
      <c r="C28" s="5"/>
      <c r="D28" s="74"/>
      <c r="E28" s="74"/>
      <c r="F28" s="74"/>
      <c r="G28" s="5"/>
      <c r="H28" s="5"/>
      <c r="I28" s="5"/>
      <c r="J28" s="5"/>
      <c r="K28" s="5"/>
      <c r="L28" s="5"/>
      <c r="M28" s="5"/>
    </row>
    <row r="29" spans="1:27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27">
      <c r="A30" s="5" t="s">
        <v>71</v>
      </c>
      <c r="B30" s="5"/>
      <c r="C30" s="5"/>
      <c r="D30" s="5"/>
      <c r="E30" s="5"/>
      <c r="F30" s="72" t="s">
        <v>72</v>
      </c>
      <c r="G30" s="72"/>
      <c r="H30" s="72"/>
      <c r="I30" s="72"/>
      <c r="J30" s="5"/>
      <c r="K30" s="5"/>
      <c r="L30" s="5"/>
      <c r="M30" s="5"/>
    </row>
    <row r="31" spans="1:27">
      <c r="A31" s="5" t="s">
        <v>73</v>
      </c>
      <c r="B31" s="5"/>
      <c r="C31" s="5"/>
      <c r="D31" s="5"/>
      <c r="E31" s="5"/>
      <c r="F31" s="72" t="s">
        <v>73</v>
      </c>
      <c r="G31" s="72"/>
      <c r="H31" s="72"/>
      <c r="I31" s="72"/>
      <c r="M31" s="5"/>
    </row>
    <row r="32" spans="1:27">
      <c r="A32" s="5"/>
      <c r="B32" s="5"/>
      <c r="C32" s="5"/>
      <c r="D32" s="5"/>
      <c r="E32" s="5"/>
      <c r="F32" s="5"/>
      <c r="G32" s="5"/>
      <c r="H32" s="5"/>
      <c r="I32" s="5"/>
      <c r="M32" s="5"/>
    </row>
    <row r="33" spans="1:1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>
      <c r="A35" s="5"/>
      <c r="B35" s="5"/>
      <c r="C35" s="5"/>
      <c r="D35" s="5"/>
      <c r="E35" s="5"/>
      <c r="F35" s="5"/>
      <c r="G35" s="5"/>
      <c r="H35" s="5"/>
      <c r="I35" s="5"/>
      <c r="J35" s="72"/>
      <c r="K35" s="72"/>
      <c r="L35" s="72"/>
      <c r="M35" s="5"/>
    </row>
    <row r="36" spans="1:13">
      <c r="A36" s="5"/>
      <c r="B36" s="5"/>
      <c r="C36" s="5"/>
      <c r="D36" s="5"/>
      <c r="E36" s="5"/>
      <c r="F36" s="5"/>
      <c r="G36" s="5"/>
      <c r="H36" s="5"/>
      <c r="I36" s="5"/>
      <c r="J36" s="72"/>
      <c r="K36" s="72"/>
      <c r="L36" s="72"/>
      <c r="M36" s="5"/>
    </row>
    <row r="37" spans="1:1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</sheetData>
  <mergeCells count="32">
    <mergeCell ref="B1:B4"/>
    <mergeCell ref="C1:C4"/>
    <mergeCell ref="A1:A4"/>
    <mergeCell ref="D1:D4"/>
    <mergeCell ref="E1:E4"/>
    <mergeCell ref="AA1:AA4"/>
    <mergeCell ref="D28:F28"/>
    <mergeCell ref="J1:J4"/>
    <mergeCell ref="K1:K4"/>
    <mergeCell ref="L1:L4"/>
    <mergeCell ref="M1:M4"/>
    <mergeCell ref="F1:F4"/>
    <mergeCell ref="G1:G4"/>
    <mergeCell ref="H1:H4"/>
    <mergeCell ref="I1:I4"/>
    <mergeCell ref="O1:O4"/>
    <mergeCell ref="P1:P4"/>
    <mergeCell ref="Q1:Q4"/>
    <mergeCell ref="R1:R4"/>
    <mergeCell ref="S1:S4"/>
    <mergeCell ref="X1:X4"/>
    <mergeCell ref="F30:I30"/>
    <mergeCell ref="F31:I31"/>
    <mergeCell ref="J35:L35"/>
    <mergeCell ref="J36:L36"/>
    <mergeCell ref="N1:N4"/>
    <mergeCell ref="Y1:Y4"/>
    <mergeCell ref="Z1:Z4"/>
    <mergeCell ref="T1:T4"/>
    <mergeCell ref="U1:U4"/>
    <mergeCell ref="V1:V4"/>
    <mergeCell ref="W1:W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0"/>
  <sheetViews>
    <sheetView topLeftCell="A2" zoomScale="110" zoomScaleNormal="110" workbookViewId="0">
      <pane xSplit="1" topLeftCell="W1" activePane="topRight" state="frozen"/>
      <selection activeCell="A6" sqref="A6"/>
      <selection pane="topRight" activeCell="X6" sqref="X6"/>
    </sheetView>
  </sheetViews>
  <sheetFormatPr defaultColWidth="6.28515625" defaultRowHeight="12.75"/>
  <cols>
    <col min="1" max="1" width="27.85546875" style="2" customWidth="1"/>
    <col min="2" max="3" width="6.28515625" style="2"/>
    <col min="4" max="11" width="8.42578125" style="2" customWidth="1"/>
    <col min="12" max="22" width="6.28515625" style="2"/>
    <col min="23" max="23" width="7.140625" style="49" bestFit="1" customWidth="1"/>
    <col min="24" max="16384" width="6.28515625" style="2"/>
  </cols>
  <sheetData>
    <row r="1" spans="1:23">
      <c r="A1" s="3" t="s">
        <v>74</v>
      </c>
      <c r="B1" s="3"/>
      <c r="C1" s="3"/>
      <c r="D1" s="26">
        <v>6</v>
      </c>
      <c r="E1" s="26">
        <v>7</v>
      </c>
      <c r="F1" s="47">
        <v>8</v>
      </c>
      <c r="G1" s="47">
        <v>9</v>
      </c>
      <c r="H1" s="47">
        <v>10</v>
      </c>
      <c r="I1" s="47">
        <v>11</v>
      </c>
      <c r="J1" s="47">
        <v>12</v>
      </c>
      <c r="K1" s="47">
        <v>13</v>
      </c>
      <c r="L1" s="47">
        <v>14</v>
      </c>
      <c r="M1" s="47">
        <v>15</v>
      </c>
      <c r="N1" s="47">
        <v>16</v>
      </c>
      <c r="O1" s="47">
        <v>17</v>
      </c>
      <c r="P1" s="47">
        <v>18</v>
      </c>
      <c r="Q1" s="47">
        <v>19</v>
      </c>
      <c r="R1" s="47">
        <v>20</v>
      </c>
      <c r="S1" s="47">
        <v>21</v>
      </c>
      <c r="T1" s="47">
        <v>22</v>
      </c>
      <c r="U1" s="47">
        <v>23</v>
      </c>
      <c r="V1" s="47">
        <v>24</v>
      </c>
    </row>
    <row r="2" spans="1:23" ht="12.75" customHeight="1">
      <c r="A2" s="79" t="s">
        <v>62</v>
      </c>
      <c r="B2" s="78" t="s">
        <v>60</v>
      </c>
      <c r="C2" s="78" t="s">
        <v>61</v>
      </c>
      <c r="D2" s="80" t="s">
        <v>136</v>
      </c>
      <c r="E2" s="80" t="s">
        <v>137</v>
      </c>
      <c r="F2" s="80" t="s">
        <v>138</v>
      </c>
      <c r="G2" s="80" t="s">
        <v>139</v>
      </c>
      <c r="H2" s="80" t="s">
        <v>140</v>
      </c>
      <c r="I2" s="80" t="s">
        <v>141</v>
      </c>
      <c r="J2" s="80" t="s">
        <v>142</v>
      </c>
      <c r="K2" s="80" t="s">
        <v>143</v>
      </c>
      <c r="L2" s="81" t="s">
        <v>144</v>
      </c>
      <c r="M2" s="81" t="s">
        <v>145</v>
      </c>
      <c r="N2" s="81" t="s">
        <v>146</v>
      </c>
      <c r="O2" s="81" t="s">
        <v>147</v>
      </c>
      <c r="P2" s="81" t="s">
        <v>148</v>
      </c>
      <c r="Q2" s="83" t="s">
        <v>149</v>
      </c>
      <c r="R2" s="83" t="s">
        <v>150</v>
      </c>
      <c r="S2" s="83" t="s">
        <v>151</v>
      </c>
      <c r="T2" s="83" t="s">
        <v>152</v>
      </c>
      <c r="U2" s="83" t="s">
        <v>154</v>
      </c>
      <c r="V2" s="83" t="s">
        <v>153</v>
      </c>
      <c r="W2" s="82" t="s">
        <v>63</v>
      </c>
    </row>
    <row r="3" spans="1:23">
      <c r="A3" s="79"/>
      <c r="B3" s="78"/>
      <c r="C3" s="78"/>
      <c r="D3" s="80"/>
      <c r="E3" s="80"/>
      <c r="F3" s="80"/>
      <c r="G3" s="80"/>
      <c r="H3" s="80"/>
      <c r="I3" s="80"/>
      <c r="J3" s="80"/>
      <c r="K3" s="80"/>
      <c r="L3" s="81"/>
      <c r="M3" s="81"/>
      <c r="N3" s="81"/>
      <c r="O3" s="81"/>
      <c r="P3" s="81"/>
      <c r="Q3" s="84"/>
      <c r="R3" s="84"/>
      <c r="S3" s="84"/>
      <c r="T3" s="84"/>
      <c r="U3" s="84"/>
      <c r="V3" s="84"/>
      <c r="W3" s="82"/>
    </row>
    <row r="4" spans="1:23">
      <c r="A4" s="79"/>
      <c r="B4" s="78"/>
      <c r="C4" s="78"/>
      <c r="D4" s="80"/>
      <c r="E4" s="80"/>
      <c r="F4" s="80"/>
      <c r="G4" s="80"/>
      <c r="H4" s="80"/>
      <c r="I4" s="80"/>
      <c r="J4" s="80"/>
      <c r="K4" s="80"/>
      <c r="L4" s="81"/>
      <c r="M4" s="81"/>
      <c r="N4" s="81"/>
      <c r="O4" s="81"/>
      <c r="P4" s="81"/>
      <c r="Q4" s="84"/>
      <c r="R4" s="84"/>
      <c r="S4" s="84"/>
      <c r="T4" s="84"/>
      <c r="U4" s="84"/>
      <c r="V4" s="84"/>
      <c r="W4" s="82"/>
    </row>
    <row r="5" spans="1:23" ht="28.5" customHeight="1">
      <c r="A5" s="79"/>
      <c r="B5" s="78"/>
      <c r="C5" s="78"/>
      <c r="D5" s="80"/>
      <c r="E5" s="80"/>
      <c r="F5" s="80"/>
      <c r="G5" s="80"/>
      <c r="H5" s="80"/>
      <c r="I5" s="80"/>
      <c r="J5" s="80"/>
      <c r="K5" s="80"/>
      <c r="L5" s="81"/>
      <c r="M5" s="81"/>
      <c r="N5" s="81"/>
      <c r="O5" s="81"/>
      <c r="P5" s="81"/>
      <c r="Q5" s="85"/>
      <c r="R5" s="85"/>
      <c r="S5" s="85"/>
      <c r="T5" s="85"/>
      <c r="U5" s="85"/>
      <c r="V5" s="85"/>
      <c r="W5" s="82"/>
    </row>
    <row r="6" spans="1:23" s="12" customFormat="1" ht="15">
      <c r="A6" s="28" t="s">
        <v>30</v>
      </c>
      <c r="B6" s="6">
        <v>1</v>
      </c>
      <c r="C6" s="28">
        <v>4</v>
      </c>
      <c r="D6" s="6">
        <v>100</v>
      </c>
      <c r="E6" s="6">
        <v>100</v>
      </c>
      <c r="F6" s="6">
        <v>100</v>
      </c>
      <c r="G6" s="6">
        <v>100</v>
      </c>
      <c r="H6" s="6">
        <v>100</v>
      </c>
      <c r="I6" s="6">
        <v>90</v>
      </c>
      <c r="J6" s="6">
        <v>90</v>
      </c>
      <c r="K6" s="6">
        <v>100</v>
      </c>
      <c r="L6" s="6">
        <v>100</v>
      </c>
      <c r="M6" s="6">
        <v>90</v>
      </c>
      <c r="N6" s="6">
        <v>90</v>
      </c>
      <c r="O6" s="6">
        <v>100</v>
      </c>
      <c r="P6" s="6">
        <v>100</v>
      </c>
      <c r="Q6" s="6">
        <v>100</v>
      </c>
      <c r="R6" s="6">
        <v>100</v>
      </c>
      <c r="S6" s="6">
        <v>100</v>
      </c>
      <c r="T6" s="6">
        <v>100</v>
      </c>
      <c r="U6" s="6">
        <v>100</v>
      </c>
      <c r="V6" s="6">
        <v>100</v>
      </c>
      <c r="W6" s="50">
        <f>AVERAGE(D6:V6)</f>
        <v>97.89473684210526</v>
      </c>
    </row>
    <row r="7" spans="1:23" s="12" customFormat="1" ht="15">
      <c r="A7" s="28" t="s">
        <v>31</v>
      </c>
      <c r="B7" s="6">
        <v>2</v>
      </c>
      <c r="C7" s="28">
        <v>5</v>
      </c>
      <c r="D7" s="6">
        <v>100</v>
      </c>
      <c r="E7" s="6">
        <v>100</v>
      </c>
      <c r="F7" s="6">
        <v>100</v>
      </c>
      <c r="G7" s="6">
        <v>100</v>
      </c>
      <c r="H7" s="6">
        <v>100</v>
      </c>
      <c r="I7" s="6">
        <v>100</v>
      </c>
      <c r="J7" s="6">
        <v>100</v>
      </c>
      <c r="K7" s="6">
        <v>100</v>
      </c>
      <c r="L7" s="6">
        <v>100</v>
      </c>
      <c r="M7" s="6">
        <v>100</v>
      </c>
      <c r="N7" s="6">
        <v>100</v>
      </c>
      <c r="O7" s="6">
        <v>100</v>
      </c>
      <c r="P7" s="6">
        <v>100</v>
      </c>
      <c r="Q7" s="6">
        <v>100</v>
      </c>
      <c r="R7" s="6">
        <v>100</v>
      </c>
      <c r="S7" s="6">
        <v>100</v>
      </c>
      <c r="T7" s="6">
        <v>100</v>
      </c>
      <c r="U7" s="6">
        <v>100</v>
      </c>
      <c r="V7" s="6">
        <v>100</v>
      </c>
      <c r="W7" s="50">
        <f t="shared" ref="W7:W27" si="0">AVERAGE(D7:V7)</f>
        <v>100</v>
      </c>
    </row>
    <row r="8" spans="1:23" s="12" customFormat="1" ht="15">
      <c r="A8" s="28" t="s">
        <v>32</v>
      </c>
      <c r="B8" s="6">
        <v>3</v>
      </c>
      <c r="C8" s="28">
        <v>28</v>
      </c>
      <c r="D8" s="6">
        <v>100</v>
      </c>
      <c r="E8" s="6">
        <v>100</v>
      </c>
      <c r="F8" s="6">
        <v>90</v>
      </c>
      <c r="G8" s="6">
        <v>100</v>
      </c>
      <c r="H8" s="6">
        <v>100</v>
      </c>
      <c r="I8" s="6">
        <v>100</v>
      </c>
      <c r="J8" s="6">
        <v>100</v>
      </c>
      <c r="K8" s="6">
        <v>100</v>
      </c>
      <c r="L8" s="6">
        <v>70</v>
      </c>
      <c r="M8" s="6">
        <v>90</v>
      </c>
      <c r="N8" s="6">
        <v>100</v>
      </c>
      <c r="O8" s="6">
        <v>100</v>
      </c>
      <c r="P8" s="6">
        <v>100</v>
      </c>
      <c r="Q8" s="6">
        <v>100</v>
      </c>
      <c r="R8" s="6">
        <v>100</v>
      </c>
      <c r="S8" s="6">
        <v>100</v>
      </c>
      <c r="T8" s="6">
        <v>100</v>
      </c>
      <c r="U8" s="6">
        <v>100</v>
      </c>
      <c r="V8" s="6">
        <v>100</v>
      </c>
      <c r="W8" s="50">
        <f t="shared" si="0"/>
        <v>97.368421052631575</v>
      </c>
    </row>
    <row r="9" spans="1:23" s="12" customFormat="1" ht="15">
      <c r="A9" s="28" t="s">
        <v>33</v>
      </c>
      <c r="B9" s="6">
        <v>4</v>
      </c>
      <c r="C9" s="28">
        <v>29</v>
      </c>
      <c r="D9" s="6">
        <v>100</v>
      </c>
      <c r="E9" s="6">
        <v>100</v>
      </c>
      <c r="F9" s="6">
        <v>100</v>
      </c>
      <c r="G9" s="6">
        <v>100</v>
      </c>
      <c r="H9" s="6">
        <v>100</v>
      </c>
      <c r="I9" s="6">
        <v>70</v>
      </c>
      <c r="J9" s="6">
        <v>70</v>
      </c>
      <c r="K9" s="6">
        <v>70</v>
      </c>
      <c r="L9" s="6">
        <v>70</v>
      </c>
      <c r="M9" s="6">
        <v>70</v>
      </c>
      <c r="N9" s="6">
        <v>80</v>
      </c>
      <c r="O9" s="6">
        <v>70</v>
      </c>
      <c r="P9" s="6">
        <v>80</v>
      </c>
      <c r="Q9" s="6">
        <v>70</v>
      </c>
      <c r="R9" s="6">
        <v>80</v>
      </c>
      <c r="S9" s="6">
        <v>70</v>
      </c>
      <c r="T9" s="6">
        <v>80</v>
      </c>
      <c r="U9" s="6">
        <v>70</v>
      </c>
      <c r="V9" s="6">
        <v>80</v>
      </c>
      <c r="W9" s="50">
        <f t="shared" si="0"/>
        <v>80.526315789473685</v>
      </c>
    </row>
    <row r="10" spans="1:23" s="12" customFormat="1" ht="15">
      <c r="A10" s="37" t="s">
        <v>34</v>
      </c>
      <c r="B10" s="6">
        <v>5</v>
      </c>
      <c r="C10" s="28">
        <v>34</v>
      </c>
      <c r="D10" s="6">
        <v>90</v>
      </c>
      <c r="E10" s="6">
        <v>90</v>
      </c>
      <c r="F10" s="6">
        <v>90</v>
      </c>
      <c r="G10" s="6">
        <v>90</v>
      </c>
      <c r="H10" s="6">
        <v>90</v>
      </c>
      <c r="I10" s="6">
        <v>100</v>
      </c>
      <c r="J10" s="6">
        <v>100</v>
      </c>
      <c r="K10" s="6">
        <v>100</v>
      </c>
      <c r="L10" s="6">
        <v>100</v>
      </c>
      <c r="M10" s="6">
        <v>100</v>
      </c>
      <c r="N10" s="6">
        <v>100</v>
      </c>
      <c r="O10" s="6">
        <v>100</v>
      </c>
      <c r="P10" s="6">
        <v>100</v>
      </c>
      <c r="Q10" s="6">
        <v>100</v>
      </c>
      <c r="R10" s="6">
        <v>100</v>
      </c>
      <c r="S10" s="6">
        <v>100</v>
      </c>
      <c r="T10" s="6">
        <v>100</v>
      </c>
      <c r="U10" s="6">
        <v>100</v>
      </c>
      <c r="V10" s="6">
        <v>100</v>
      </c>
      <c r="W10" s="50">
        <f t="shared" si="0"/>
        <v>97.368421052631575</v>
      </c>
    </row>
    <row r="11" spans="1:23" s="12" customFormat="1" ht="15">
      <c r="A11" s="37" t="s">
        <v>35</v>
      </c>
      <c r="B11" s="6">
        <v>6</v>
      </c>
      <c r="C11" s="28">
        <v>61</v>
      </c>
      <c r="D11" s="6">
        <v>100</v>
      </c>
      <c r="E11" s="6">
        <v>100</v>
      </c>
      <c r="F11" s="6">
        <v>100</v>
      </c>
      <c r="G11" s="6">
        <v>100</v>
      </c>
      <c r="H11" s="6">
        <v>100</v>
      </c>
      <c r="I11" s="6">
        <v>100</v>
      </c>
      <c r="J11" s="6">
        <v>100</v>
      </c>
      <c r="K11" s="6">
        <v>100</v>
      </c>
      <c r="L11" s="6">
        <v>90</v>
      </c>
      <c r="M11" s="6">
        <v>90</v>
      </c>
      <c r="N11" s="6">
        <v>90</v>
      </c>
      <c r="O11" s="6">
        <v>100</v>
      </c>
      <c r="P11" s="6">
        <v>100</v>
      </c>
      <c r="Q11" s="6">
        <v>100</v>
      </c>
      <c r="R11" s="6">
        <v>100</v>
      </c>
      <c r="S11" s="6">
        <v>100</v>
      </c>
      <c r="T11" s="6">
        <v>100</v>
      </c>
      <c r="U11" s="6">
        <v>100</v>
      </c>
      <c r="V11" s="6">
        <v>100</v>
      </c>
      <c r="W11" s="50">
        <f t="shared" si="0"/>
        <v>98.421052631578945</v>
      </c>
    </row>
    <row r="12" spans="1:23" s="12" customFormat="1" ht="15">
      <c r="A12" s="37" t="s">
        <v>36</v>
      </c>
      <c r="B12" s="6">
        <v>7</v>
      </c>
      <c r="C12" s="28">
        <v>62</v>
      </c>
      <c r="D12" s="6">
        <v>90</v>
      </c>
      <c r="E12" s="6">
        <v>100</v>
      </c>
      <c r="F12" s="6">
        <v>100</v>
      </c>
      <c r="G12" s="6">
        <v>100</v>
      </c>
      <c r="H12" s="6">
        <v>100</v>
      </c>
      <c r="I12" s="6">
        <v>90</v>
      </c>
      <c r="J12" s="6">
        <v>100</v>
      </c>
      <c r="K12" s="6">
        <v>100</v>
      </c>
      <c r="L12" s="6">
        <v>0</v>
      </c>
      <c r="M12" s="6">
        <v>60</v>
      </c>
      <c r="N12" s="6">
        <v>60</v>
      </c>
      <c r="O12" s="6">
        <v>60</v>
      </c>
      <c r="P12" s="6">
        <v>60</v>
      </c>
      <c r="Q12" s="6">
        <v>70</v>
      </c>
      <c r="R12" s="6">
        <v>80</v>
      </c>
      <c r="S12" s="6">
        <v>60</v>
      </c>
      <c r="T12" s="6">
        <v>60</v>
      </c>
      <c r="U12" s="6">
        <v>60</v>
      </c>
      <c r="V12" s="6">
        <v>60</v>
      </c>
      <c r="W12" s="50">
        <f t="shared" si="0"/>
        <v>74.21052631578948</v>
      </c>
    </row>
    <row r="13" spans="1:23" s="12" customFormat="1" ht="15">
      <c r="A13" s="28" t="s">
        <v>37</v>
      </c>
      <c r="B13" s="6">
        <v>8</v>
      </c>
      <c r="C13" s="28">
        <v>164</v>
      </c>
      <c r="D13" s="6">
        <v>90</v>
      </c>
      <c r="E13" s="6">
        <v>100</v>
      </c>
      <c r="F13" s="6">
        <v>90</v>
      </c>
      <c r="G13" s="6">
        <v>0</v>
      </c>
      <c r="H13" s="6">
        <v>100</v>
      </c>
      <c r="I13" s="6">
        <v>100</v>
      </c>
      <c r="J13" s="6">
        <v>80</v>
      </c>
      <c r="K13" s="6">
        <v>100</v>
      </c>
      <c r="L13" s="6">
        <v>100</v>
      </c>
      <c r="M13" s="6">
        <v>90</v>
      </c>
      <c r="N13" s="6">
        <v>90</v>
      </c>
      <c r="O13" s="6">
        <v>90</v>
      </c>
      <c r="P13" s="6">
        <v>80</v>
      </c>
      <c r="Q13" s="6">
        <v>80</v>
      </c>
      <c r="R13" s="6">
        <v>80</v>
      </c>
      <c r="S13" s="6">
        <v>80</v>
      </c>
      <c r="T13" s="6">
        <v>90</v>
      </c>
      <c r="U13" s="6">
        <v>90</v>
      </c>
      <c r="V13" s="6">
        <v>90</v>
      </c>
      <c r="W13" s="50">
        <f t="shared" si="0"/>
        <v>85.263157894736835</v>
      </c>
    </row>
    <row r="14" spans="1:23" s="12" customFormat="1" ht="15">
      <c r="A14" s="28" t="s">
        <v>38</v>
      </c>
      <c r="B14" s="6">
        <v>9</v>
      </c>
      <c r="C14" s="28">
        <v>167</v>
      </c>
      <c r="D14" s="6">
        <v>100</v>
      </c>
      <c r="E14" s="6">
        <v>100</v>
      </c>
      <c r="F14" s="6">
        <v>100</v>
      </c>
      <c r="G14" s="6">
        <v>100</v>
      </c>
      <c r="H14" s="6">
        <v>100</v>
      </c>
      <c r="I14" s="6">
        <v>100</v>
      </c>
      <c r="J14" s="6">
        <v>100</v>
      </c>
      <c r="K14" s="6">
        <v>100</v>
      </c>
      <c r="L14" s="6">
        <v>100</v>
      </c>
      <c r="M14" s="6">
        <v>50</v>
      </c>
      <c r="N14" s="6">
        <v>50</v>
      </c>
      <c r="O14" s="6">
        <v>50</v>
      </c>
      <c r="P14" s="6">
        <v>50</v>
      </c>
      <c r="Q14" s="6">
        <v>50</v>
      </c>
      <c r="R14" s="6">
        <v>50</v>
      </c>
      <c r="S14" s="6">
        <v>50</v>
      </c>
      <c r="T14" s="6">
        <v>50</v>
      </c>
      <c r="U14" s="6">
        <v>50</v>
      </c>
      <c r="V14" s="6">
        <v>50</v>
      </c>
      <c r="W14" s="50">
        <f t="shared" si="0"/>
        <v>73.684210526315795</v>
      </c>
    </row>
    <row r="15" spans="1:23" s="12" customFormat="1" ht="15">
      <c r="A15" s="28" t="s">
        <v>39</v>
      </c>
      <c r="B15" s="6">
        <v>10</v>
      </c>
      <c r="C15" s="28">
        <v>168</v>
      </c>
      <c r="D15" s="6">
        <v>100</v>
      </c>
      <c r="E15" s="6">
        <v>100</v>
      </c>
      <c r="F15" s="6">
        <v>100</v>
      </c>
      <c r="G15" s="6">
        <v>100</v>
      </c>
      <c r="H15" s="6">
        <v>90</v>
      </c>
      <c r="I15" s="6">
        <v>100</v>
      </c>
      <c r="J15" s="6">
        <v>100</v>
      </c>
      <c r="K15" s="6">
        <v>100</v>
      </c>
      <c r="L15" s="6">
        <v>100</v>
      </c>
      <c r="M15" s="6">
        <v>100</v>
      </c>
      <c r="N15" s="6">
        <v>90</v>
      </c>
      <c r="O15" s="6">
        <v>90</v>
      </c>
      <c r="P15" s="6">
        <v>90</v>
      </c>
      <c r="Q15" s="6">
        <v>100</v>
      </c>
      <c r="R15" s="6">
        <v>100</v>
      </c>
      <c r="S15" s="6">
        <v>100</v>
      </c>
      <c r="T15" s="6">
        <v>100</v>
      </c>
      <c r="U15" s="6">
        <v>100</v>
      </c>
      <c r="V15" s="6">
        <v>100</v>
      </c>
      <c r="W15" s="50">
        <f t="shared" si="0"/>
        <v>97.89473684210526</v>
      </c>
    </row>
    <row r="16" spans="1:23" s="12" customFormat="1" ht="15">
      <c r="A16" s="28" t="s">
        <v>40</v>
      </c>
      <c r="B16" s="6">
        <v>11</v>
      </c>
      <c r="C16" s="28">
        <v>170</v>
      </c>
      <c r="D16" s="6">
        <v>100</v>
      </c>
      <c r="E16" s="6">
        <v>100</v>
      </c>
      <c r="F16" s="6">
        <v>100</v>
      </c>
      <c r="G16" s="6">
        <v>100</v>
      </c>
      <c r="H16" s="6">
        <v>100</v>
      </c>
      <c r="I16" s="6">
        <v>100</v>
      </c>
      <c r="J16" s="6">
        <v>100</v>
      </c>
      <c r="K16" s="6">
        <v>100</v>
      </c>
      <c r="L16" s="6">
        <v>100</v>
      </c>
      <c r="M16" s="6">
        <v>100</v>
      </c>
      <c r="N16" s="6">
        <v>100</v>
      </c>
      <c r="O16" s="6">
        <v>100</v>
      </c>
      <c r="P16" s="6">
        <v>100</v>
      </c>
      <c r="Q16" s="6">
        <v>100</v>
      </c>
      <c r="R16" s="6">
        <v>100</v>
      </c>
      <c r="S16" s="6">
        <v>100</v>
      </c>
      <c r="T16" s="6">
        <v>100</v>
      </c>
      <c r="U16" s="6">
        <v>100</v>
      </c>
      <c r="V16" s="6">
        <v>100</v>
      </c>
      <c r="W16" s="50">
        <f t="shared" si="0"/>
        <v>100</v>
      </c>
    </row>
    <row r="17" spans="1:23" s="12" customFormat="1" ht="15">
      <c r="A17" s="28" t="s">
        <v>41</v>
      </c>
      <c r="B17" s="6">
        <v>12</v>
      </c>
      <c r="C17" s="28">
        <v>187</v>
      </c>
      <c r="D17" s="6">
        <v>90</v>
      </c>
      <c r="E17" s="6">
        <v>90</v>
      </c>
      <c r="F17" s="6">
        <v>90</v>
      </c>
      <c r="G17" s="6">
        <v>100</v>
      </c>
      <c r="H17" s="6">
        <v>100</v>
      </c>
      <c r="I17" s="6">
        <v>100</v>
      </c>
      <c r="J17" s="6">
        <v>100</v>
      </c>
      <c r="K17" s="6">
        <v>100</v>
      </c>
      <c r="L17" s="6">
        <v>100</v>
      </c>
      <c r="M17" s="6">
        <v>100</v>
      </c>
      <c r="N17" s="6">
        <v>100</v>
      </c>
      <c r="O17" s="6">
        <v>100</v>
      </c>
      <c r="P17" s="6">
        <v>100</v>
      </c>
      <c r="Q17" s="6">
        <v>100</v>
      </c>
      <c r="R17" s="6">
        <v>100</v>
      </c>
      <c r="S17" s="6">
        <v>100</v>
      </c>
      <c r="T17" s="6">
        <v>100</v>
      </c>
      <c r="U17" s="6">
        <v>100</v>
      </c>
      <c r="V17" s="6">
        <v>100</v>
      </c>
      <c r="W17" s="50">
        <f t="shared" si="0"/>
        <v>98.421052631578945</v>
      </c>
    </row>
    <row r="18" spans="1:23" s="12" customFormat="1" ht="15">
      <c r="A18" s="28" t="s">
        <v>42</v>
      </c>
      <c r="B18" s="6">
        <v>13</v>
      </c>
      <c r="C18" s="28">
        <v>252</v>
      </c>
      <c r="D18" s="6">
        <v>100</v>
      </c>
      <c r="E18" s="6">
        <v>100</v>
      </c>
      <c r="F18" s="6">
        <v>100</v>
      </c>
      <c r="G18" s="6">
        <v>100</v>
      </c>
      <c r="H18" s="6">
        <v>100</v>
      </c>
      <c r="I18" s="6">
        <v>100</v>
      </c>
      <c r="J18" s="6">
        <v>100</v>
      </c>
      <c r="K18" s="6">
        <v>100</v>
      </c>
      <c r="L18" s="6">
        <v>100</v>
      </c>
      <c r="M18" s="6">
        <v>80</v>
      </c>
      <c r="N18" s="6">
        <v>80</v>
      </c>
      <c r="O18" s="6">
        <v>80</v>
      </c>
      <c r="P18" s="6">
        <v>70</v>
      </c>
      <c r="Q18" s="6">
        <v>70</v>
      </c>
      <c r="R18" s="6">
        <v>90</v>
      </c>
      <c r="S18" s="6">
        <v>80</v>
      </c>
      <c r="T18" s="6">
        <v>80</v>
      </c>
      <c r="U18" s="6">
        <v>80</v>
      </c>
      <c r="V18" s="6">
        <v>80</v>
      </c>
      <c r="W18" s="50">
        <f t="shared" si="0"/>
        <v>88.94736842105263</v>
      </c>
    </row>
    <row r="19" spans="1:23" s="12" customFormat="1" ht="15">
      <c r="A19" s="28" t="s">
        <v>43</v>
      </c>
      <c r="B19" s="6">
        <v>14</v>
      </c>
      <c r="C19" s="28">
        <v>255</v>
      </c>
      <c r="D19" s="6">
        <v>90</v>
      </c>
      <c r="E19" s="6">
        <v>90</v>
      </c>
      <c r="F19" s="6">
        <v>70</v>
      </c>
      <c r="G19" s="6">
        <v>0</v>
      </c>
      <c r="H19" s="6">
        <v>0</v>
      </c>
      <c r="I19" s="6">
        <v>90</v>
      </c>
      <c r="J19" s="6">
        <v>0</v>
      </c>
      <c r="K19" s="6">
        <v>100</v>
      </c>
      <c r="L19" s="6">
        <v>100</v>
      </c>
      <c r="M19" s="6">
        <v>80</v>
      </c>
      <c r="N19" s="6">
        <v>80</v>
      </c>
      <c r="O19" s="6">
        <v>80</v>
      </c>
      <c r="P19" s="6">
        <v>70</v>
      </c>
      <c r="Q19" s="6">
        <v>70</v>
      </c>
      <c r="R19" s="6">
        <v>70</v>
      </c>
      <c r="S19" s="6">
        <v>80</v>
      </c>
      <c r="T19" s="6">
        <v>80</v>
      </c>
      <c r="U19" s="6">
        <v>80</v>
      </c>
      <c r="V19" s="6">
        <v>80</v>
      </c>
      <c r="W19" s="50">
        <f t="shared" si="0"/>
        <v>68.94736842105263</v>
      </c>
    </row>
    <row r="20" spans="1:23" s="12" customFormat="1" ht="15">
      <c r="A20" s="28" t="s">
        <v>44</v>
      </c>
      <c r="B20" s="6">
        <v>15</v>
      </c>
      <c r="C20" s="28">
        <v>263</v>
      </c>
      <c r="D20" s="6">
        <v>100</v>
      </c>
      <c r="E20" s="6">
        <v>100</v>
      </c>
      <c r="F20" s="6">
        <v>100</v>
      </c>
      <c r="G20" s="6">
        <v>100</v>
      </c>
      <c r="H20" s="6">
        <v>100</v>
      </c>
      <c r="I20" s="6">
        <v>90</v>
      </c>
      <c r="J20" s="6">
        <v>90</v>
      </c>
      <c r="K20" s="6">
        <v>100</v>
      </c>
      <c r="L20" s="6">
        <v>100</v>
      </c>
      <c r="M20" s="6">
        <v>90</v>
      </c>
      <c r="N20" s="6">
        <v>90</v>
      </c>
      <c r="O20" s="6">
        <v>100</v>
      </c>
      <c r="P20" s="6">
        <v>100</v>
      </c>
      <c r="Q20" s="6">
        <v>100</v>
      </c>
      <c r="R20" s="6">
        <v>100</v>
      </c>
      <c r="S20" s="6">
        <v>100</v>
      </c>
      <c r="T20" s="6">
        <v>100</v>
      </c>
      <c r="U20" s="6">
        <v>100</v>
      </c>
      <c r="V20" s="6">
        <v>100</v>
      </c>
      <c r="W20" s="50">
        <f t="shared" si="0"/>
        <v>97.89473684210526</v>
      </c>
    </row>
    <row r="21" spans="1:23" s="12" customFormat="1" ht="15">
      <c r="A21" s="28" t="s">
        <v>45</v>
      </c>
      <c r="B21" s="6">
        <v>16</v>
      </c>
      <c r="C21" s="28">
        <v>269</v>
      </c>
      <c r="D21" s="6">
        <v>90</v>
      </c>
      <c r="E21" s="6">
        <v>100</v>
      </c>
      <c r="F21" s="6">
        <v>100</v>
      </c>
      <c r="G21" s="6">
        <v>100</v>
      </c>
      <c r="H21" s="6">
        <v>100</v>
      </c>
      <c r="I21" s="6">
        <v>100</v>
      </c>
      <c r="J21" s="6">
        <v>100</v>
      </c>
      <c r="K21" s="6">
        <v>100</v>
      </c>
      <c r="L21" s="6">
        <v>100</v>
      </c>
      <c r="M21" s="6">
        <v>80</v>
      </c>
      <c r="N21" s="6">
        <v>90</v>
      </c>
      <c r="O21" s="6">
        <v>80</v>
      </c>
      <c r="P21" s="6">
        <v>70</v>
      </c>
      <c r="Q21" s="6">
        <v>70</v>
      </c>
      <c r="R21" s="6">
        <v>70</v>
      </c>
      <c r="S21" s="6">
        <v>80</v>
      </c>
      <c r="T21" s="6">
        <v>80</v>
      </c>
      <c r="U21" s="6">
        <v>70</v>
      </c>
      <c r="V21" s="6">
        <v>80</v>
      </c>
      <c r="W21" s="50">
        <f t="shared" si="0"/>
        <v>87.368421052631575</v>
      </c>
    </row>
    <row r="22" spans="1:23" s="12" customFormat="1" ht="15">
      <c r="A22" s="28" t="s">
        <v>46</v>
      </c>
      <c r="B22" s="6">
        <v>17</v>
      </c>
      <c r="C22" s="28">
        <v>270</v>
      </c>
      <c r="D22" s="6">
        <v>90</v>
      </c>
      <c r="E22" s="6">
        <v>100</v>
      </c>
      <c r="F22" s="6">
        <v>100</v>
      </c>
      <c r="G22" s="6">
        <v>100</v>
      </c>
      <c r="H22" s="6">
        <v>90</v>
      </c>
      <c r="I22" s="6">
        <v>100</v>
      </c>
      <c r="J22" s="6">
        <v>100</v>
      </c>
      <c r="K22" s="6">
        <v>100</v>
      </c>
      <c r="L22" s="6">
        <v>100</v>
      </c>
      <c r="M22" s="6">
        <v>90</v>
      </c>
      <c r="N22" s="6">
        <v>90</v>
      </c>
      <c r="O22" s="6">
        <v>90</v>
      </c>
      <c r="P22" s="6">
        <v>90</v>
      </c>
      <c r="Q22" s="6">
        <v>80</v>
      </c>
      <c r="R22" s="6">
        <v>80</v>
      </c>
      <c r="S22" s="6">
        <v>90</v>
      </c>
      <c r="T22" s="6">
        <v>90</v>
      </c>
      <c r="U22" s="6">
        <v>90</v>
      </c>
      <c r="V22" s="6">
        <v>90</v>
      </c>
      <c r="W22" s="50">
        <f t="shared" si="0"/>
        <v>92.631578947368425</v>
      </c>
    </row>
    <row r="23" spans="1:23" s="12" customFormat="1" ht="15">
      <c r="A23" s="28" t="s">
        <v>47</v>
      </c>
      <c r="B23" s="6">
        <v>18</v>
      </c>
      <c r="C23" s="28">
        <v>277</v>
      </c>
      <c r="D23" s="6">
        <v>100</v>
      </c>
      <c r="E23" s="6">
        <v>90</v>
      </c>
      <c r="F23" s="6">
        <v>100</v>
      </c>
      <c r="G23" s="6">
        <v>100</v>
      </c>
      <c r="H23" s="6">
        <v>100</v>
      </c>
      <c r="I23" s="6">
        <v>100</v>
      </c>
      <c r="J23" s="6">
        <v>100</v>
      </c>
      <c r="K23" s="6">
        <v>100</v>
      </c>
      <c r="L23" s="6">
        <v>100</v>
      </c>
      <c r="M23" s="6">
        <v>90</v>
      </c>
      <c r="N23" s="6">
        <v>90</v>
      </c>
      <c r="O23" s="6">
        <v>90</v>
      </c>
      <c r="P23" s="6">
        <v>90</v>
      </c>
      <c r="Q23" s="6">
        <v>90</v>
      </c>
      <c r="R23" s="6">
        <v>100</v>
      </c>
      <c r="S23" s="6">
        <v>100</v>
      </c>
      <c r="T23" s="6">
        <v>90</v>
      </c>
      <c r="U23" s="6">
        <v>90</v>
      </c>
      <c r="V23" s="6">
        <v>90</v>
      </c>
      <c r="W23" s="50">
        <f t="shared" si="0"/>
        <v>95.263157894736835</v>
      </c>
    </row>
    <row r="24" spans="1:23" s="12" customFormat="1" ht="15">
      <c r="A24" s="28" t="s">
        <v>48</v>
      </c>
      <c r="B24" s="6">
        <v>19</v>
      </c>
      <c r="C24" s="28">
        <v>283</v>
      </c>
      <c r="D24" s="6">
        <v>60</v>
      </c>
      <c r="E24" s="6">
        <v>70</v>
      </c>
      <c r="F24" s="6">
        <v>60</v>
      </c>
      <c r="G24" s="6">
        <v>60</v>
      </c>
      <c r="H24" s="6">
        <v>60</v>
      </c>
      <c r="I24" s="6">
        <v>60</v>
      </c>
      <c r="J24" s="6">
        <v>60</v>
      </c>
      <c r="K24" s="6">
        <v>60</v>
      </c>
      <c r="L24" s="6">
        <v>60</v>
      </c>
      <c r="M24" s="6">
        <v>80</v>
      </c>
      <c r="N24" s="6">
        <v>80</v>
      </c>
      <c r="O24" s="6">
        <v>70</v>
      </c>
      <c r="P24" s="6">
        <v>70</v>
      </c>
      <c r="Q24" s="6">
        <v>70</v>
      </c>
      <c r="R24" s="6">
        <v>70</v>
      </c>
      <c r="S24" s="6">
        <v>90</v>
      </c>
      <c r="T24" s="6">
        <v>90</v>
      </c>
      <c r="U24" s="6">
        <v>80</v>
      </c>
      <c r="V24" s="6">
        <v>80</v>
      </c>
      <c r="W24" s="50">
        <f t="shared" si="0"/>
        <v>70</v>
      </c>
    </row>
    <row r="25" spans="1:23" s="12" customFormat="1" ht="15">
      <c r="A25" s="28" t="s">
        <v>55</v>
      </c>
      <c r="B25" s="6">
        <v>21</v>
      </c>
      <c r="C25" s="28">
        <v>27</v>
      </c>
      <c r="D25" s="6">
        <v>100</v>
      </c>
      <c r="E25" s="6">
        <v>100</v>
      </c>
      <c r="F25" s="6">
        <v>100</v>
      </c>
      <c r="G25" s="6">
        <v>100</v>
      </c>
      <c r="H25" s="6">
        <v>100</v>
      </c>
      <c r="I25" s="6">
        <v>100</v>
      </c>
      <c r="J25" s="6">
        <v>100</v>
      </c>
      <c r="K25" s="6">
        <v>100</v>
      </c>
      <c r="L25" s="6">
        <v>100</v>
      </c>
      <c r="M25" s="6">
        <v>100</v>
      </c>
      <c r="N25" s="6">
        <v>100</v>
      </c>
      <c r="O25" s="6">
        <v>100</v>
      </c>
      <c r="P25" s="6">
        <v>100</v>
      </c>
      <c r="Q25" s="6">
        <v>100</v>
      </c>
      <c r="R25" s="6">
        <v>100</v>
      </c>
      <c r="S25" s="6">
        <v>100</v>
      </c>
      <c r="T25" s="6">
        <v>100</v>
      </c>
      <c r="U25" s="6">
        <v>100</v>
      </c>
      <c r="V25" s="6">
        <v>100</v>
      </c>
      <c r="W25" s="50">
        <f t="shared" si="0"/>
        <v>100</v>
      </c>
    </row>
    <row r="26" spans="1:23" ht="15">
      <c r="A26" s="28" t="s">
        <v>56</v>
      </c>
      <c r="B26" s="6">
        <v>22</v>
      </c>
      <c r="C26" s="28">
        <v>152</v>
      </c>
      <c r="D26" s="6">
        <v>100</v>
      </c>
      <c r="E26" s="6">
        <v>100</v>
      </c>
      <c r="F26" s="6">
        <v>100</v>
      </c>
      <c r="G26" s="6">
        <v>100</v>
      </c>
      <c r="H26" s="6">
        <v>100</v>
      </c>
      <c r="I26" s="6">
        <v>100</v>
      </c>
      <c r="J26" s="6">
        <v>100</v>
      </c>
      <c r="K26" s="6">
        <v>100</v>
      </c>
      <c r="L26" s="6">
        <v>100</v>
      </c>
      <c r="M26" s="6">
        <v>100</v>
      </c>
      <c r="N26" s="6">
        <v>90</v>
      </c>
      <c r="O26" s="6">
        <v>90</v>
      </c>
      <c r="P26" s="6">
        <v>90</v>
      </c>
      <c r="Q26" s="6">
        <v>100</v>
      </c>
      <c r="R26" s="6">
        <v>100</v>
      </c>
      <c r="S26" s="6">
        <v>100</v>
      </c>
      <c r="T26" s="6">
        <v>100</v>
      </c>
      <c r="U26" s="6">
        <v>100</v>
      </c>
      <c r="V26" s="6">
        <v>100</v>
      </c>
      <c r="W26" s="50">
        <f t="shared" si="0"/>
        <v>98.421052631578945</v>
      </c>
    </row>
    <row r="27" spans="1:23" ht="15">
      <c r="A27" s="28" t="s">
        <v>57</v>
      </c>
      <c r="B27" s="6">
        <v>23</v>
      </c>
      <c r="C27" s="28">
        <v>356</v>
      </c>
      <c r="D27" s="6">
        <v>100</v>
      </c>
      <c r="E27" s="6">
        <v>100</v>
      </c>
      <c r="F27" s="6">
        <v>0</v>
      </c>
      <c r="G27" s="6">
        <v>0</v>
      </c>
      <c r="H27" s="6">
        <v>0</v>
      </c>
      <c r="I27" s="6">
        <v>0</v>
      </c>
      <c r="J27" s="6">
        <v>50</v>
      </c>
      <c r="K27" s="6">
        <v>50</v>
      </c>
      <c r="L27" s="6">
        <v>0</v>
      </c>
      <c r="M27" s="6">
        <v>70</v>
      </c>
      <c r="N27" s="6">
        <v>80</v>
      </c>
      <c r="O27" s="6">
        <v>70</v>
      </c>
      <c r="P27" s="6">
        <v>80</v>
      </c>
      <c r="Q27" s="6">
        <v>70</v>
      </c>
      <c r="R27" s="6">
        <v>80</v>
      </c>
      <c r="S27" s="6">
        <v>70</v>
      </c>
      <c r="T27" s="6">
        <v>80</v>
      </c>
      <c r="U27" s="6">
        <v>70</v>
      </c>
      <c r="V27" s="6">
        <v>80</v>
      </c>
      <c r="W27" s="50">
        <f t="shared" si="0"/>
        <v>55.263157894736842</v>
      </c>
    </row>
    <row r="28" spans="1:23">
      <c r="A28" s="5"/>
      <c r="B28" s="5"/>
      <c r="C28" s="5"/>
      <c r="D28" s="74"/>
      <c r="E28" s="74"/>
      <c r="F28" s="74"/>
      <c r="G28" s="5"/>
      <c r="H28" s="5"/>
      <c r="I28" s="5"/>
      <c r="J28" s="5"/>
      <c r="K28" s="5"/>
    </row>
    <row r="29" spans="1:2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23">
      <c r="A30" s="5" t="s">
        <v>71</v>
      </c>
      <c r="B30" s="5"/>
      <c r="C30" s="5"/>
      <c r="D30" s="5"/>
      <c r="E30" s="5"/>
      <c r="F30" s="72" t="s">
        <v>72</v>
      </c>
      <c r="G30" s="72"/>
      <c r="H30" s="72"/>
      <c r="I30" s="72"/>
      <c r="J30" s="5"/>
      <c r="K30" s="5"/>
    </row>
    <row r="31" spans="1:23">
      <c r="A31" s="5" t="s">
        <v>73</v>
      </c>
      <c r="B31" s="5"/>
      <c r="C31" s="5"/>
      <c r="D31" s="5"/>
      <c r="E31" s="5"/>
      <c r="F31" s="72" t="s">
        <v>73</v>
      </c>
      <c r="G31" s="72"/>
      <c r="H31" s="72"/>
      <c r="I31" s="72"/>
    </row>
    <row r="32" spans="1:23">
      <c r="A32" s="5"/>
      <c r="B32" s="5"/>
      <c r="C32" s="5"/>
      <c r="D32" s="5"/>
      <c r="E32" s="5"/>
      <c r="F32" s="5"/>
      <c r="G32" s="5"/>
      <c r="H32" s="5"/>
      <c r="I32" s="5"/>
    </row>
    <row r="33" spans="1:1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>
      <c r="A35" s="5"/>
      <c r="B35" s="5"/>
      <c r="C35" s="5"/>
      <c r="D35" s="5"/>
      <c r="E35" s="5"/>
      <c r="F35" s="5"/>
      <c r="G35" s="5"/>
      <c r="H35" s="5"/>
      <c r="I35" s="5"/>
      <c r="J35" s="72"/>
      <c r="K35" s="72"/>
    </row>
    <row r="36" spans="1:11">
      <c r="A36" s="5"/>
      <c r="B36" s="5"/>
      <c r="C36" s="5"/>
      <c r="D36" s="5"/>
      <c r="E36" s="5"/>
      <c r="F36" s="5"/>
      <c r="G36" s="5"/>
      <c r="H36" s="5"/>
      <c r="I36" s="5"/>
      <c r="J36" s="72"/>
      <c r="K36" s="72"/>
    </row>
    <row r="37" spans="1:1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</sheetData>
  <mergeCells count="28">
    <mergeCell ref="N2:N5"/>
    <mergeCell ref="O2:O5"/>
    <mergeCell ref="P2:P5"/>
    <mergeCell ref="W2:W5"/>
    <mergeCell ref="L2:L5"/>
    <mergeCell ref="M2:M5"/>
    <mergeCell ref="Q2:Q5"/>
    <mergeCell ref="R2:R5"/>
    <mergeCell ref="S2:S5"/>
    <mergeCell ref="T2:T5"/>
    <mergeCell ref="U2:U5"/>
    <mergeCell ref="V2:V5"/>
    <mergeCell ref="B2:B5"/>
    <mergeCell ref="C2:C5"/>
    <mergeCell ref="A2:A5"/>
    <mergeCell ref="D2:D5"/>
    <mergeCell ref="E2:E5"/>
    <mergeCell ref="J2:J5"/>
    <mergeCell ref="K2:K5"/>
    <mergeCell ref="J36:K36"/>
    <mergeCell ref="D28:F28"/>
    <mergeCell ref="F30:I30"/>
    <mergeCell ref="F31:I31"/>
    <mergeCell ref="J35:K35"/>
    <mergeCell ref="F2:F5"/>
    <mergeCell ref="G2:G5"/>
    <mergeCell ref="H2:H5"/>
    <mergeCell ref="I2:I5"/>
  </mergeCells>
  <pageMargins left="0.7" right="0.7" top="0.75" bottom="0.75" header="0.3" footer="0.3"/>
  <pageSetup paperSize="9" orientation="portrait" horizontalDpi="300" verticalDpi="0" copies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tabSelected="1" topLeftCell="C4" workbookViewId="0">
      <pane xSplit="1" topLeftCell="J1" activePane="topRight" state="frozen"/>
      <selection activeCell="C1" sqref="C1"/>
      <selection pane="topRight" activeCell="J18" sqref="J18"/>
    </sheetView>
  </sheetViews>
  <sheetFormatPr defaultRowHeight="15"/>
  <cols>
    <col min="3" max="3" width="28" customWidth="1"/>
    <col min="4" max="4" width="8" style="1" customWidth="1"/>
    <col min="10" max="10" width="9.140625" style="99"/>
  </cols>
  <sheetData>
    <row r="1" spans="1:11" ht="15" customHeight="1">
      <c r="A1" s="78" t="s">
        <v>60</v>
      </c>
      <c r="B1" s="78" t="s">
        <v>61</v>
      </c>
      <c r="C1" s="79" t="s">
        <v>62</v>
      </c>
      <c r="D1" s="86" t="s">
        <v>93</v>
      </c>
      <c r="E1" s="86" t="s">
        <v>94</v>
      </c>
      <c r="F1" s="86" t="s">
        <v>95</v>
      </c>
      <c r="G1" s="86" t="s">
        <v>96</v>
      </c>
      <c r="H1" s="87" t="s">
        <v>97</v>
      </c>
      <c r="I1" s="76" t="s">
        <v>92</v>
      </c>
      <c r="J1" s="96" t="s">
        <v>106</v>
      </c>
    </row>
    <row r="2" spans="1:11">
      <c r="A2" s="78"/>
      <c r="B2" s="78"/>
      <c r="C2" s="79"/>
      <c r="D2" s="86"/>
      <c r="E2" s="86"/>
      <c r="F2" s="86"/>
      <c r="G2" s="86"/>
      <c r="H2" s="88"/>
      <c r="I2" s="76"/>
      <c r="J2" s="97"/>
    </row>
    <row r="3" spans="1:11">
      <c r="A3" s="78"/>
      <c r="B3" s="78"/>
      <c r="C3" s="79"/>
      <c r="D3" s="86"/>
      <c r="E3" s="86"/>
      <c r="F3" s="86"/>
      <c r="G3" s="86"/>
      <c r="H3" s="88"/>
      <c r="I3" s="76"/>
      <c r="J3" s="97"/>
    </row>
    <row r="4" spans="1:11">
      <c r="A4" s="78"/>
      <c r="B4" s="78"/>
      <c r="C4" s="79"/>
      <c r="D4" s="86"/>
      <c r="E4" s="86"/>
      <c r="F4" s="86"/>
      <c r="G4" s="86"/>
      <c r="H4" s="89"/>
      <c r="I4" s="76"/>
      <c r="J4" s="98"/>
      <c r="K4" t="s">
        <v>107</v>
      </c>
    </row>
    <row r="5" spans="1:11">
      <c r="A5">
        <v>1</v>
      </c>
      <c r="B5">
        <v>4</v>
      </c>
      <c r="C5" t="s">
        <v>30</v>
      </c>
      <c r="D5">
        <v>0</v>
      </c>
      <c r="E5">
        <v>90</v>
      </c>
      <c r="F5">
        <v>90</v>
      </c>
      <c r="G5">
        <v>90</v>
      </c>
      <c r="H5">
        <v>0</v>
      </c>
      <c r="I5">
        <v>90</v>
      </c>
      <c r="J5" s="99">
        <f>SUM(D5:I5)/6</f>
        <v>60</v>
      </c>
      <c r="K5">
        <v>95</v>
      </c>
    </row>
    <row r="6" spans="1:11">
      <c r="A6">
        <v>2</v>
      </c>
      <c r="B6">
        <v>5</v>
      </c>
      <c r="C6" t="s">
        <v>31</v>
      </c>
      <c r="D6" s="1">
        <v>100</v>
      </c>
      <c r="E6">
        <v>90</v>
      </c>
      <c r="F6">
        <v>100</v>
      </c>
      <c r="G6">
        <v>100</v>
      </c>
      <c r="H6">
        <v>90</v>
      </c>
      <c r="I6">
        <v>100</v>
      </c>
      <c r="J6" s="99">
        <f t="shared" ref="J6:J27" si="0">SUM(D6:I6)/6</f>
        <v>96.666666666666671</v>
      </c>
      <c r="K6">
        <v>85</v>
      </c>
    </row>
    <row r="7" spans="1:11">
      <c r="A7">
        <v>3</v>
      </c>
      <c r="B7">
        <v>28</v>
      </c>
      <c r="C7" t="s">
        <v>32</v>
      </c>
      <c r="D7">
        <v>100</v>
      </c>
      <c r="E7">
        <v>80</v>
      </c>
      <c r="F7">
        <v>90</v>
      </c>
      <c r="G7">
        <v>90</v>
      </c>
      <c r="H7">
        <v>90</v>
      </c>
      <c r="I7">
        <v>80</v>
      </c>
      <c r="J7" s="99">
        <f t="shared" si="0"/>
        <v>88.333333333333329</v>
      </c>
      <c r="K7">
        <v>85</v>
      </c>
    </row>
    <row r="8" spans="1:11">
      <c r="A8">
        <v>4</v>
      </c>
      <c r="B8">
        <v>29</v>
      </c>
      <c r="C8" t="s">
        <v>33</v>
      </c>
      <c r="D8">
        <v>90</v>
      </c>
      <c r="E8">
        <v>100</v>
      </c>
      <c r="F8">
        <v>100</v>
      </c>
      <c r="G8">
        <v>100</v>
      </c>
      <c r="H8">
        <v>100</v>
      </c>
      <c r="I8">
        <v>90</v>
      </c>
      <c r="J8" s="99">
        <f t="shared" si="0"/>
        <v>96.666666666666671</v>
      </c>
      <c r="K8">
        <v>95</v>
      </c>
    </row>
    <row r="9" spans="1:11">
      <c r="A9">
        <v>5</v>
      </c>
      <c r="B9">
        <v>34</v>
      </c>
      <c r="C9" t="s">
        <v>34</v>
      </c>
      <c r="D9">
        <v>80</v>
      </c>
      <c r="E9">
        <v>100</v>
      </c>
      <c r="F9">
        <v>70</v>
      </c>
      <c r="G9">
        <v>80</v>
      </c>
      <c r="H9">
        <v>80</v>
      </c>
      <c r="I9">
        <v>50</v>
      </c>
      <c r="J9" s="99">
        <f t="shared" si="0"/>
        <v>76.666666666666671</v>
      </c>
      <c r="K9">
        <v>60</v>
      </c>
    </row>
    <row r="10" spans="1:11">
      <c r="A10">
        <v>6</v>
      </c>
      <c r="B10">
        <v>61</v>
      </c>
      <c r="C10" t="s">
        <v>35</v>
      </c>
      <c r="D10">
        <v>70</v>
      </c>
      <c r="E10">
        <v>70</v>
      </c>
      <c r="F10">
        <v>70</v>
      </c>
      <c r="G10">
        <v>70</v>
      </c>
      <c r="H10">
        <v>70</v>
      </c>
      <c r="I10">
        <v>50</v>
      </c>
      <c r="J10" s="99">
        <f t="shared" si="0"/>
        <v>66.666666666666671</v>
      </c>
      <c r="K10">
        <v>95</v>
      </c>
    </row>
    <row r="11" spans="1:11">
      <c r="A11">
        <v>7</v>
      </c>
      <c r="B11">
        <v>62</v>
      </c>
      <c r="C11" t="s">
        <v>36</v>
      </c>
      <c r="D11">
        <v>80</v>
      </c>
      <c r="E11">
        <v>90</v>
      </c>
      <c r="F11">
        <v>80</v>
      </c>
      <c r="G11">
        <v>90</v>
      </c>
      <c r="H11">
        <v>0</v>
      </c>
      <c r="I11">
        <v>70</v>
      </c>
      <c r="J11" s="99">
        <f t="shared" si="0"/>
        <v>68.333333333333329</v>
      </c>
      <c r="K11">
        <v>65</v>
      </c>
    </row>
    <row r="12" spans="1:11">
      <c r="A12">
        <v>8</v>
      </c>
      <c r="B12">
        <v>164</v>
      </c>
      <c r="C12" t="s">
        <v>37</v>
      </c>
      <c r="D12"/>
      <c r="J12" s="99">
        <v>50</v>
      </c>
      <c r="K12">
        <v>95</v>
      </c>
    </row>
    <row r="13" spans="1:11">
      <c r="A13">
        <v>9</v>
      </c>
      <c r="B13">
        <v>167</v>
      </c>
      <c r="C13" t="s">
        <v>38</v>
      </c>
      <c r="D13">
        <v>100</v>
      </c>
      <c r="E13">
        <v>100</v>
      </c>
      <c r="F13">
        <v>100</v>
      </c>
      <c r="G13">
        <v>100</v>
      </c>
      <c r="H13">
        <v>100</v>
      </c>
      <c r="I13">
        <v>100</v>
      </c>
      <c r="J13" s="99">
        <f t="shared" si="0"/>
        <v>100</v>
      </c>
      <c r="K13">
        <v>95</v>
      </c>
    </row>
    <row r="14" spans="1:11">
      <c r="A14">
        <v>10</v>
      </c>
      <c r="B14">
        <v>168</v>
      </c>
      <c r="C14" t="s">
        <v>39</v>
      </c>
      <c r="D14">
        <v>100</v>
      </c>
      <c r="E14">
        <v>100</v>
      </c>
      <c r="F14">
        <v>100</v>
      </c>
      <c r="G14">
        <v>100</v>
      </c>
      <c r="H14">
        <v>100</v>
      </c>
      <c r="I14">
        <v>100</v>
      </c>
      <c r="J14" s="99">
        <f t="shared" si="0"/>
        <v>100</v>
      </c>
      <c r="K14">
        <v>85</v>
      </c>
    </row>
    <row r="15" spans="1:11">
      <c r="A15">
        <v>11</v>
      </c>
      <c r="B15">
        <v>170</v>
      </c>
      <c r="C15" t="s">
        <v>40</v>
      </c>
      <c r="D15"/>
      <c r="J15" s="99">
        <v>60</v>
      </c>
      <c r="K15">
        <v>80</v>
      </c>
    </row>
    <row r="16" spans="1:11">
      <c r="A16">
        <v>12</v>
      </c>
      <c r="B16">
        <v>187</v>
      </c>
      <c r="C16" t="s">
        <v>41</v>
      </c>
      <c r="D16">
        <v>100</v>
      </c>
      <c r="E16">
        <v>80</v>
      </c>
      <c r="F16">
        <v>90</v>
      </c>
      <c r="G16">
        <v>100</v>
      </c>
      <c r="H16">
        <v>80</v>
      </c>
      <c r="I16">
        <v>80</v>
      </c>
      <c r="J16" s="99">
        <f t="shared" si="0"/>
        <v>88.333333333333329</v>
      </c>
      <c r="K16">
        <v>85</v>
      </c>
    </row>
    <row r="17" spans="1:11">
      <c r="A17">
        <v>14</v>
      </c>
      <c r="B17">
        <v>252</v>
      </c>
      <c r="C17" t="s">
        <v>42</v>
      </c>
      <c r="D17"/>
      <c r="J17" s="99">
        <v>60</v>
      </c>
      <c r="K17">
        <v>95</v>
      </c>
    </row>
    <row r="18" spans="1:11">
      <c r="A18">
        <v>15</v>
      </c>
      <c r="B18">
        <v>255</v>
      </c>
      <c r="C18" t="s">
        <v>43</v>
      </c>
      <c r="D18">
        <v>100</v>
      </c>
      <c r="E18">
        <v>70</v>
      </c>
      <c r="F18">
        <v>100</v>
      </c>
      <c r="G18">
        <v>90</v>
      </c>
      <c r="H18">
        <v>90</v>
      </c>
      <c r="I18">
        <v>80</v>
      </c>
      <c r="J18" s="99">
        <f t="shared" si="0"/>
        <v>88.333333333333329</v>
      </c>
      <c r="K18">
        <v>85</v>
      </c>
    </row>
    <row r="19" spans="1:11">
      <c r="A19">
        <v>16</v>
      </c>
      <c r="B19">
        <v>263</v>
      </c>
      <c r="C19" t="s">
        <v>44</v>
      </c>
      <c r="D19">
        <v>100</v>
      </c>
      <c r="E19">
        <v>70</v>
      </c>
      <c r="F19">
        <v>90</v>
      </c>
      <c r="G19">
        <v>90</v>
      </c>
      <c r="H19">
        <v>0</v>
      </c>
      <c r="I19">
        <v>70</v>
      </c>
      <c r="J19" s="99">
        <f t="shared" si="0"/>
        <v>70</v>
      </c>
      <c r="K19">
        <v>95</v>
      </c>
    </row>
    <row r="20" spans="1:11">
      <c r="A20">
        <v>17</v>
      </c>
      <c r="B20">
        <v>269</v>
      </c>
      <c r="C20" t="s">
        <v>45</v>
      </c>
      <c r="D20">
        <v>90</v>
      </c>
      <c r="E20">
        <v>90</v>
      </c>
      <c r="F20">
        <v>90</v>
      </c>
      <c r="G20">
        <v>90</v>
      </c>
      <c r="H20">
        <v>90</v>
      </c>
      <c r="I20">
        <v>60</v>
      </c>
      <c r="J20" s="99">
        <f t="shared" si="0"/>
        <v>85</v>
      </c>
      <c r="K20">
        <v>90</v>
      </c>
    </row>
    <row r="21" spans="1:11">
      <c r="A21">
        <v>18</v>
      </c>
      <c r="B21">
        <v>270</v>
      </c>
      <c r="C21" t="s">
        <v>46</v>
      </c>
      <c r="D21">
        <v>70</v>
      </c>
      <c r="E21">
        <v>80</v>
      </c>
      <c r="F21">
        <v>90</v>
      </c>
      <c r="G21">
        <v>100</v>
      </c>
      <c r="H21">
        <v>0</v>
      </c>
      <c r="I21">
        <v>80</v>
      </c>
      <c r="J21" s="99">
        <f t="shared" si="0"/>
        <v>70</v>
      </c>
      <c r="K21">
        <v>95</v>
      </c>
    </row>
    <row r="22" spans="1:11">
      <c r="A22">
        <v>19</v>
      </c>
      <c r="B22">
        <v>277</v>
      </c>
      <c r="C22" t="s">
        <v>47</v>
      </c>
      <c r="D22">
        <v>100</v>
      </c>
      <c r="E22">
        <v>80</v>
      </c>
      <c r="F22">
        <v>100</v>
      </c>
      <c r="G22">
        <v>0</v>
      </c>
      <c r="H22">
        <v>70</v>
      </c>
      <c r="I22">
        <v>50</v>
      </c>
      <c r="J22" s="99">
        <f t="shared" si="0"/>
        <v>66.666666666666671</v>
      </c>
      <c r="K22">
        <v>90</v>
      </c>
    </row>
    <row r="23" spans="1:11">
      <c r="A23">
        <v>20</v>
      </c>
      <c r="B23">
        <v>283</v>
      </c>
      <c r="C23" t="s">
        <v>48</v>
      </c>
      <c r="D23">
        <v>80</v>
      </c>
      <c r="E23">
        <v>70</v>
      </c>
      <c r="F23">
        <v>90</v>
      </c>
      <c r="G23">
        <v>70</v>
      </c>
      <c r="H23">
        <v>70</v>
      </c>
      <c r="I23">
        <v>50</v>
      </c>
      <c r="J23" s="99">
        <f t="shared" si="0"/>
        <v>71.666666666666671</v>
      </c>
      <c r="K23">
        <v>75</v>
      </c>
    </row>
    <row r="24" spans="1:11" s="62" customFormat="1">
      <c r="A24" s="62">
        <v>21</v>
      </c>
      <c r="B24" s="62">
        <v>284</v>
      </c>
      <c r="C24" s="62" t="s">
        <v>49</v>
      </c>
      <c r="J24" s="99">
        <f>SUM(D24:I24)/6</f>
        <v>0</v>
      </c>
      <c r="K24" s="62" t="s">
        <v>158</v>
      </c>
    </row>
    <row r="25" spans="1:11">
      <c r="A25" t="s">
        <v>76</v>
      </c>
      <c r="B25">
        <v>27</v>
      </c>
      <c r="C25" t="s">
        <v>55</v>
      </c>
      <c r="D25"/>
      <c r="J25" s="99">
        <v>90</v>
      </c>
      <c r="K25">
        <v>90</v>
      </c>
    </row>
    <row r="26" spans="1:11">
      <c r="A26" t="s">
        <v>58</v>
      </c>
      <c r="B26">
        <v>152</v>
      </c>
      <c r="C26" t="s">
        <v>56</v>
      </c>
      <c r="D26"/>
      <c r="J26" s="99">
        <v>90</v>
      </c>
      <c r="K26">
        <v>90</v>
      </c>
    </row>
    <row r="27" spans="1:11">
      <c r="A27" t="s">
        <v>59</v>
      </c>
      <c r="B27">
        <v>356</v>
      </c>
      <c r="C27" t="s">
        <v>57</v>
      </c>
      <c r="D27" s="1">
        <v>90</v>
      </c>
      <c r="E27">
        <v>80</v>
      </c>
      <c r="F27">
        <v>90</v>
      </c>
      <c r="G27">
        <v>80</v>
      </c>
      <c r="H27">
        <v>80</v>
      </c>
      <c r="I27">
        <v>80</v>
      </c>
      <c r="J27" s="99">
        <f t="shared" si="0"/>
        <v>83.333333333333329</v>
      </c>
      <c r="K27">
        <v>90</v>
      </c>
    </row>
  </sheetData>
  <mergeCells count="10">
    <mergeCell ref="G1:G4"/>
    <mergeCell ref="J1:J4"/>
    <mergeCell ref="F1:F4"/>
    <mergeCell ref="H1:H4"/>
    <mergeCell ref="I1:I4"/>
    <mergeCell ref="A1:A4"/>
    <mergeCell ref="B1:B4"/>
    <mergeCell ref="C1:C4"/>
    <mergeCell ref="D1:D4"/>
    <mergeCell ref="E1:E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5"/>
  <sheetViews>
    <sheetView topLeftCell="F4" workbookViewId="0">
      <selection activeCell="G15" sqref="G15"/>
    </sheetView>
  </sheetViews>
  <sheetFormatPr defaultRowHeight="15.75"/>
  <cols>
    <col min="1" max="2" width="9.140625" style="2"/>
    <col min="3" max="3" width="22" style="2" customWidth="1"/>
    <col min="4" max="21" width="9.140625" style="2"/>
    <col min="22" max="22" width="9.140625" style="24"/>
    <col min="23" max="16384" width="9.140625" style="2"/>
  </cols>
  <sheetData>
    <row r="1" spans="1:23" ht="12.75" customHeight="1">
      <c r="A1" s="90" t="s">
        <v>70</v>
      </c>
      <c r="B1" s="90"/>
      <c r="C1" s="90"/>
      <c r="D1" s="90"/>
      <c r="E1" s="90"/>
      <c r="F1" s="90"/>
      <c r="G1" s="90"/>
      <c r="H1" s="90"/>
      <c r="I1" s="90"/>
      <c r="J1" s="90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3" ht="12.75">
      <c r="A2" s="90"/>
      <c r="B2" s="90"/>
      <c r="C2" s="90"/>
      <c r="D2" s="90"/>
      <c r="E2" s="90"/>
      <c r="F2" s="90"/>
      <c r="G2" s="90"/>
      <c r="H2" s="90"/>
      <c r="I2" s="90"/>
      <c r="J2" s="90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3">
      <c r="A3" s="34"/>
      <c r="B3" s="34"/>
      <c r="C3" s="34" t="s">
        <v>74</v>
      </c>
      <c r="D3" s="27">
        <v>1</v>
      </c>
      <c r="E3" s="27">
        <v>2</v>
      </c>
      <c r="F3" s="27">
        <v>3</v>
      </c>
      <c r="G3" s="27">
        <v>4</v>
      </c>
      <c r="H3" s="27">
        <v>8</v>
      </c>
      <c r="I3" s="27">
        <v>6</v>
      </c>
      <c r="J3" s="27">
        <v>7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5"/>
    </row>
    <row r="4" spans="1:23" ht="15" customHeight="1">
      <c r="A4" s="78" t="s">
        <v>60</v>
      </c>
      <c r="B4" s="78" t="s">
        <v>61</v>
      </c>
      <c r="C4" s="79" t="s">
        <v>62</v>
      </c>
      <c r="D4" s="86" t="s">
        <v>93</v>
      </c>
      <c r="E4" s="86" t="s">
        <v>94</v>
      </c>
      <c r="F4" s="86" t="s">
        <v>98</v>
      </c>
      <c r="G4" s="86" t="s">
        <v>99</v>
      </c>
      <c r="H4" s="76" t="s">
        <v>92</v>
      </c>
      <c r="I4" s="75" t="s">
        <v>64</v>
      </c>
      <c r="J4" s="92" t="s">
        <v>63</v>
      </c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91"/>
      <c r="W4" s="5"/>
    </row>
    <row r="5" spans="1:23" ht="12.75">
      <c r="A5" s="78"/>
      <c r="B5" s="78"/>
      <c r="C5" s="79"/>
      <c r="D5" s="86"/>
      <c r="E5" s="86"/>
      <c r="F5" s="86"/>
      <c r="G5" s="86"/>
      <c r="H5" s="76"/>
      <c r="I5" s="76"/>
      <c r="J5" s="92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91"/>
      <c r="W5" s="5"/>
    </row>
    <row r="6" spans="1:23" ht="12.75">
      <c r="A6" s="78"/>
      <c r="B6" s="78"/>
      <c r="C6" s="79"/>
      <c r="D6" s="86"/>
      <c r="E6" s="86"/>
      <c r="F6" s="86"/>
      <c r="G6" s="86"/>
      <c r="H6" s="76"/>
      <c r="I6" s="76"/>
      <c r="J6" s="92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91"/>
      <c r="W6" s="5"/>
    </row>
    <row r="7" spans="1:23" ht="25.5" customHeight="1">
      <c r="A7" s="78"/>
      <c r="B7" s="78"/>
      <c r="C7" s="79"/>
      <c r="D7" s="86"/>
      <c r="E7" s="86"/>
      <c r="F7" s="86"/>
      <c r="G7" s="86"/>
      <c r="H7" s="76"/>
      <c r="I7" s="77"/>
      <c r="J7" s="92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91"/>
      <c r="W7" s="5"/>
    </row>
    <row r="8" spans="1:23" s="12" customFormat="1">
      <c r="A8" s="6">
        <v>1</v>
      </c>
      <c r="B8" s="7">
        <v>37</v>
      </c>
      <c r="C8" s="8" t="s">
        <v>65</v>
      </c>
      <c r="D8" s="6">
        <v>100</v>
      </c>
      <c r="E8" s="6">
        <v>100</v>
      </c>
      <c r="F8" s="6">
        <v>100</v>
      </c>
      <c r="G8" s="6">
        <v>100</v>
      </c>
      <c r="H8" s="6">
        <v>100</v>
      </c>
      <c r="I8" s="6">
        <f>SUM(D8:H8)</f>
        <v>500</v>
      </c>
      <c r="J8" s="6">
        <f>I8/5</f>
        <v>100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0"/>
      <c r="W8" s="11"/>
    </row>
    <row r="9" spans="1:23" s="12" customFormat="1">
      <c r="A9" s="6">
        <v>2</v>
      </c>
      <c r="B9" s="13">
        <v>38</v>
      </c>
      <c r="C9" s="13" t="s">
        <v>50</v>
      </c>
      <c r="D9" s="6">
        <v>90</v>
      </c>
      <c r="E9" s="6">
        <v>100</v>
      </c>
      <c r="F9" s="6">
        <v>100</v>
      </c>
      <c r="G9" s="6">
        <v>100</v>
      </c>
      <c r="H9" s="6">
        <v>100</v>
      </c>
      <c r="I9" s="6">
        <f t="shared" ref="I9:I17" si="0">SUM(D9:H9)</f>
        <v>490</v>
      </c>
      <c r="J9" s="6">
        <f t="shared" ref="J9:J17" si="1">I9/5</f>
        <v>98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0"/>
      <c r="W9" s="11"/>
    </row>
    <row r="10" spans="1:23" s="12" customFormat="1">
      <c r="A10" s="6">
        <v>3</v>
      </c>
      <c r="B10" s="13">
        <v>39</v>
      </c>
      <c r="C10" s="13" t="s">
        <v>66</v>
      </c>
      <c r="D10" s="6">
        <v>70</v>
      </c>
      <c r="E10" s="6">
        <v>100</v>
      </c>
      <c r="F10" s="6">
        <v>100</v>
      </c>
      <c r="G10" s="6">
        <v>100</v>
      </c>
      <c r="H10" s="6">
        <v>100</v>
      </c>
      <c r="I10" s="6">
        <f t="shared" si="0"/>
        <v>470</v>
      </c>
      <c r="J10" s="6">
        <f t="shared" si="1"/>
        <v>94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0"/>
      <c r="W10" s="11"/>
    </row>
    <row r="11" spans="1:23" s="12" customFormat="1">
      <c r="A11" s="6">
        <v>4</v>
      </c>
      <c r="B11" s="13">
        <v>41</v>
      </c>
      <c r="C11" s="13" t="s">
        <v>67</v>
      </c>
      <c r="D11" s="6">
        <v>100</v>
      </c>
      <c r="E11" s="12">
        <v>100</v>
      </c>
      <c r="F11" s="6">
        <v>100</v>
      </c>
      <c r="G11" s="6">
        <v>100</v>
      </c>
      <c r="H11" s="6">
        <v>100</v>
      </c>
      <c r="I11" s="6">
        <f t="shared" si="0"/>
        <v>500</v>
      </c>
      <c r="J11" s="6">
        <f t="shared" si="1"/>
        <v>100</v>
      </c>
      <c r="K11" s="9"/>
      <c r="L11" s="9"/>
      <c r="M11" s="9"/>
      <c r="N11" s="9"/>
      <c r="O11" s="9"/>
      <c r="P11" s="14"/>
      <c r="Q11" s="9"/>
      <c r="R11" s="9"/>
      <c r="S11" s="9"/>
      <c r="T11" s="9"/>
      <c r="U11" s="9"/>
      <c r="V11" s="10"/>
      <c r="W11" s="11"/>
    </row>
    <row r="12" spans="1:23" s="12" customFormat="1">
      <c r="A12" s="6">
        <v>5</v>
      </c>
      <c r="B12" s="13">
        <v>43</v>
      </c>
      <c r="C12" s="13" t="s">
        <v>68</v>
      </c>
      <c r="D12" s="6">
        <v>100</v>
      </c>
      <c r="E12" s="6">
        <v>100</v>
      </c>
      <c r="F12" s="6">
        <v>100</v>
      </c>
      <c r="G12" s="6">
        <v>100</v>
      </c>
      <c r="H12" s="6">
        <v>100</v>
      </c>
      <c r="I12" s="6">
        <f t="shared" si="0"/>
        <v>500</v>
      </c>
      <c r="J12" s="6">
        <f t="shared" si="1"/>
        <v>100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0"/>
      <c r="W12" s="11"/>
    </row>
    <row r="13" spans="1:23" s="12" customFormat="1">
      <c r="A13" s="6">
        <v>6</v>
      </c>
      <c r="B13" s="13">
        <v>44</v>
      </c>
      <c r="C13" s="13" t="s">
        <v>51</v>
      </c>
      <c r="D13" s="6">
        <v>100</v>
      </c>
      <c r="E13" s="6">
        <v>100</v>
      </c>
      <c r="F13" s="6">
        <v>100</v>
      </c>
      <c r="G13" s="6">
        <v>100</v>
      </c>
      <c r="H13" s="6">
        <v>100</v>
      </c>
      <c r="I13" s="6">
        <f t="shared" si="0"/>
        <v>500</v>
      </c>
      <c r="J13" s="6">
        <f t="shared" si="1"/>
        <v>100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0"/>
      <c r="W13" s="11"/>
    </row>
    <row r="14" spans="1:23" s="12" customFormat="1">
      <c r="A14" s="6">
        <v>7</v>
      </c>
      <c r="B14" s="13">
        <v>48</v>
      </c>
      <c r="C14" s="13" t="s">
        <v>52</v>
      </c>
      <c r="D14" s="6">
        <v>100</v>
      </c>
      <c r="E14" s="6">
        <v>100</v>
      </c>
      <c r="F14" s="6">
        <v>90</v>
      </c>
      <c r="G14" s="6">
        <v>90</v>
      </c>
      <c r="H14" s="6">
        <v>100</v>
      </c>
      <c r="I14" s="6">
        <f t="shared" si="0"/>
        <v>480</v>
      </c>
      <c r="J14" s="6">
        <f t="shared" si="1"/>
        <v>96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0"/>
      <c r="W14" s="11"/>
    </row>
    <row r="15" spans="1:23" s="19" customFormat="1">
      <c r="A15" s="15">
        <v>8</v>
      </c>
      <c r="B15" s="16">
        <v>54</v>
      </c>
      <c r="C15" s="16" t="s">
        <v>53</v>
      </c>
      <c r="D15" s="15">
        <v>100</v>
      </c>
      <c r="E15" s="15">
        <v>100</v>
      </c>
      <c r="F15" s="15">
        <v>100</v>
      </c>
      <c r="G15" s="15">
        <v>100</v>
      </c>
      <c r="H15" s="15">
        <v>100</v>
      </c>
      <c r="I15" s="6">
        <f t="shared" si="0"/>
        <v>500</v>
      </c>
      <c r="J15" s="6">
        <f t="shared" si="1"/>
        <v>100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7"/>
      <c r="W15" s="18"/>
    </row>
    <row r="16" spans="1:23" s="12" customFormat="1">
      <c r="A16" s="6">
        <v>9</v>
      </c>
      <c r="B16" s="13">
        <v>56</v>
      </c>
      <c r="C16" s="13" t="s">
        <v>69</v>
      </c>
      <c r="D16" s="6">
        <v>90</v>
      </c>
      <c r="E16" s="6">
        <v>90</v>
      </c>
      <c r="F16" s="6">
        <v>100</v>
      </c>
      <c r="G16" s="6">
        <v>100</v>
      </c>
      <c r="H16" s="6">
        <v>100</v>
      </c>
      <c r="I16" s="6">
        <f t="shared" si="0"/>
        <v>480</v>
      </c>
      <c r="J16" s="6">
        <f t="shared" si="1"/>
        <v>96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0"/>
      <c r="W16" s="11"/>
    </row>
    <row r="17" spans="1:23" s="12" customFormat="1">
      <c r="A17" s="6">
        <v>10</v>
      </c>
      <c r="B17" s="13">
        <v>105</v>
      </c>
      <c r="C17" s="13" t="s">
        <v>54</v>
      </c>
      <c r="D17" s="6">
        <v>100</v>
      </c>
      <c r="E17" s="6">
        <v>100</v>
      </c>
      <c r="F17" s="6">
        <v>100</v>
      </c>
      <c r="G17" s="6">
        <v>100</v>
      </c>
      <c r="H17" s="6">
        <v>100</v>
      </c>
      <c r="I17" s="6">
        <f t="shared" si="0"/>
        <v>500</v>
      </c>
      <c r="J17" s="6">
        <f t="shared" si="1"/>
        <v>100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0"/>
      <c r="W17" s="11"/>
    </row>
    <row r="18" spans="1:23" s="12" customFormat="1">
      <c r="A18" s="9"/>
      <c r="B18" s="20"/>
      <c r="C18" s="20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  <c r="W18" s="11"/>
    </row>
    <row r="19" spans="1:23" s="12" customFormat="1">
      <c r="A19" s="9"/>
      <c r="B19" s="20"/>
      <c r="C19" s="20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0"/>
    </row>
    <row r="20" spans="1:23" s="12" customFormat="1">
      <c r="A20" s="9"/>
      <c r="B20" s="20"/>
      <c r="C20" s="20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0"/>
    </row>
    <row r="21" spans="1:23" s="12" customFormat="1">
      <c r="A21" s="9"/>
      <c r="B21" s="20"/>
      <c r="C21" s="20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0"/>
    </row>
    <row r="22" spans="1:23" s="12" customFormat="1">
      <c r="A22" s="9"/>
      <c r="B22" s="20"/>
      <c r="C22" s="20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21"/>
      <c r="Q22" s="11"/>
      <c r="R22" s="11"/>
      <c r="S22" s="11"/>
      <c r="T22" s="11"/>
      <c r="U22" s="11"/>
      <c r="V22" s="10"/>
    </row>
    <row r="23" spans="1:23" s="12" customFormat="1">
      <c r="A23" s="9"/>
      <c r="B23" s="20"/>
      <c r="C23" s="20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</row>
    <row r="24" spans="1:23" s="12" customFormat="1">
      <c r="A24" s="9"/>
      <c r="B24" s="20"/>
      <c r="C24" s="20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</row>
    <row r="25" spans="1:23" s="12" customFormat="1">
      <c r="A25" s="9"/>
      <c r="B25" s="20"/>
      <c r="C25" s="20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</row>
    <row r="26" spans="1:23" s="12" customFormat="1">
      <c r="A26" s="9"/>
      <c r="B26" s="20"/>
      <c r="C26" s="20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0"/>
    </row>
    <row r="27" spans="1:23" s="12" customFormat="1">
      <c r="A27" s="9"/>
      <c r="B27" s="20"/>
      <c r="C27" s="20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0"/>
    </row>
    <row r="28" spans="1:23" s="12" customFormat="1">
      <c r="A28" s="9"/>
      <c r="B28" s="20"/>
      <c r="C28" s="20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</row>
    <row r="29" spans="1:23" s="12" customFormat="1">
      <c r="A29" s="9"/>
      <c r="B29" s="22"/>
      <c r="C29" s="20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0"/>
    </row>
    <row r="30" spans="1:23" s="12" customFormat="1">
      <c r="A30" s="9"/>
      <c r="B30" s="22"/>
      <c r="C30" s="20"/>
      <c r="D30" s="21"/>
      <c r="E30" s="21"/>
      <c r="F30" s="9"/>
      <c r="G30" s="21"/>
      <c r="H30" s="21"/>
      <c r="I30" s="21"/>
      <c r="J30" s="2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0"/>
    </row>
    <row r="31" spans="1:23">
      <c r="A31" s="9"/>
      <c r="B31" s="22"/>
      <c r="C31" s="20"/>
      <c r="D31" s="23"/>
      <c r="E31" s="23"/>
      <c r="F31" s="23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10"/>
    </row>
    <row r="32" spans="1:23">
      <c r="A32" s="9"/>
      <c r="B32" s="22"/>
      <c r="C32" s="20"/>
      <c r="D32" s="23"/>
      <c r="E32" s="23"/>
      <c r="F32" s="23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10"/>
    </row>
    <row r="33" spans="1:10">
      <c r="A33" s="5"/>
      <c r="B33" s="5"/>
      <c r="C33" s="5"/>
      <c r="D33" s="74"/>
      <c r="E33" s="74"/>
      <c r="F33" s="74"/>
      <c r="G33" s="5"/>
      <c r="H33" s="5"/>
      <c r="I33" s="5"/>
      <c r="J33" s="5"/>
    </row>
    <row r="34" spans="1:10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>
      <c r="A35" s="5"/>
      <c r="B35" s="5"/>
      <c r="C35" s="5"/>
      <c r="D35" s="5"/>
      <c r="E35" s="5"/>
      <c r="F35" s="72"/>
      <c r="G35" s="72"/>
      <c r="H35" s="72"/>
      <c r="I35" s="72"/>
      <c r="J35" s="5"/>
    </row>
    <row r="36" spans="1:10">
      <c r="A36" s="5"/>
      <c r="B36" s="5"/>
      <c r="C36" s="5"/>
      <c r="D36" s="5"/>
      <c r="E36" s="5"/>
      <c r="F36" s="72"/>
      <c r="G36" s="72"/>
      <c r="H36" s="72"/>
      <c r="I36" s="72"/>
    </row>
    <row r="37" spans="1:10">
      <c r="A37" s="5"/>
      <c r="B37" s="5"/>
      <c r="C37" s="5"/>
      <c r="D37" s="5"/>
      <c r="E37" s="5"/>
      <c r="F37" s="5"/>
      <c r="G37" s="5"/>
      <c r="I37" s="5"/>
    </row>
    <row r="38" spans="1:10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>
      <c r="A40" s="5"/>
      <c r="B40" s="5"/>
      <c r="C40" s="5"/>
      <c r="D40" s="5"/>
      <c r="E40" s="5"/>
      <c r="F40" s="5"/>
      <c r="G40" s="5"/>
      <c r="H40" s="5"/>
      <c r="I40" s="5"/>
      <c r="J40" s="43"/>
    </row>
    <row r="41" spans="1:10">
      <c r="A41" s="5"/>
      <c r="B41" s="5"/>
      <c r="C41" s="5"/>
      <c r="D41" s="5"/>
      <c r="E41" s="5"/>
      <c r="F41" s="5"/>
      <c r="G41" s="5"/>
      <c r="H41" s="5"/>
      <c r="I41" s="5"/>
      <c r="J41" s="43"/>
    </row>
    <row r="42" spans="1:10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>
      <c r="A45" s="5"/>
      <c r="B45" s="5"/>
      <c r="C45" s="5"/>
      <c r="D45" s="5"/>
      <c r="E45" s="5"/>
      <c r="F45" s="5"/>
      <c r="G45" s="5"/>
      <c r="H45" s="5"/>
      <c r="I45" s="5"/>
      <c r="J45" s="5"/>
    </row>
  </sheetData>
  <mergeCells count="26">
    <mergeCell ref="F36:I36"/>
    <mergeCell ref="O4:O7"/>
    <mergeCell ref="P4:P7"/>
    <mergeCell ref="Q4:Q7"/>
    <mergeCell ref="R4:R7"/>
    <mergeCell ref="K4:K7"/>
    <mergeCell ref="L4:L7"/>
    <mergeCell ref="I4:I7"/>
    <mergeCell ref="J4:J7"/>
    <mergeCell ref="H4:H7"/>
    <mergeCell ref="A1:J2"/>
    <mergeCell ref="U4:U7"/>
    <mergeCell ref="V4:V7"/>
    <mergeCell ref="D33:F33"/>
    <mergeCell ref="F35:I35"/>
    <mergeCell ref="S4:S7"/>
    <mergeCell ref="T4:T7"/>
    <mergeCell ref="M4:M7"/>
    <mergeCell ref="N4:N7"/>
    <mergeCell ref="A4:A7"/>
    <mergeCell ref="B4:B7"/>
    <mergeCell ref="C4:C7"/>
    <mergeCell ref="D4:D7"/>
    <mergeCell ref="E4:E7"/>
    <mergeCell ref="F4:F7"/>
    <mergeCell ref="G4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10-ELK-TRESİM</vt:lpstr>
      <vt:lpstr>11-ELK-KDKS-TEMRİN</vt:lpstr>
      <vt:lpstr>11-ELK-AGKS-TEMRİN</vt:lpstr>
      <vt:lpstr>11-ELK-BDUY-TEMRİN</vt:lpstr>
      <vt:lpstr>11-ELK-DİJİTALTEMRİN</vt:lpstr>
      <vt:lpstr>12TL DİJİTAL TEMRİN</vt:lpstr>
    </vt:vector>
  </TitlesOfParts>
  <Company>NeC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</dc:creator>
  <cp:lastModifiedBy>BluE</cp:lastModifiedBy>
  <dcterms:created xsi:type="dcterms:W3CDTF">2016-10-12T10:53:46Z</dcterms:created>
  <dcterms:modified xsi:type="dcterms:W3CDTF">2017-05-29T12:13:56Z</dcterms:modified>
</cp:coreProperties>
</file>